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kDGU/Downloads/"/>
    </mc:Choice>
  </mc:AlternateContent>
  <xr:revisionPtr revIDLastSave="0" documentId="13_ncr:1_{07D5C873-FB2F-D245-97C7-9161B2A1B99C}" xr6:coauthVersionLast="45" xr6:coauthVersionMax="45" xr10:uidLastSave="{00000000-0000-0000-0000-000000000000}"/>
  <bookViews>
    <workbookView xWindow="-33600" yWindow="460" windowWidth="33600" windowHeight="20540" xr2:uid="{00000000-000D-0000-FFFF-FFFF00000000}"/>
  </bookViews>
  <sheets>
    <sheet name="Beregning" sheetId="4" r:id="rId1"/>
    <sheet name="Beregning blank" sheetId="5" r:id="rId2"/>
    <sheet name="Beregning eksempel II" sheetId="6" r:id="rId3"/>
    <sheet name="GolfBox rapport eksempel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4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I6" i="6"/>
  <c r="H6" i="6"/>
  <c r="G6" i="6"/>
  <c r="I5" i="6"/>
  <c r="H5" i="6"/>
  <c r="G5" i="6"/>
  <c r="I4" i="6"/>
  <c r="J4" i="6"/>
  <c r="H4" i="6"/>
  <c r="G4" i="6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J4" i="5"/>
  <c r="H4" i="5"/>
  <c r="G4" i="5"/>
  <c r="J8" i="6"/>
  <c r="J16" i="6"/>
  <c r="J7" i="6"/>
  <c r="J11" i="6"/>
  <c r="J15" i="6"/>
  <c r="J19" i="6"/>
  <c r="J12" i="6"/>
  <c r="J6" i="6"/>
  <c r="J10" i="6"/>
  <c r="J14" i="6"/>
  <c r="J18" i="6"/>
  <c r="J20" i="6"/>
  <c r="J5" i="6"/>
  <c r="J9" i="6"/>
  <c r="J13" i="6"/>
  <c r="J17" i="6"/>
  <c r="J21" i="6"/>
  <c r="J8" i="5"/>
  <c r="J12" i="5"/>
  <c r="J16" i="5"/>
  <c r="J20" i="5"/>
  <c r="J7" i="5"/>
  <c r="J11" i="5"/>
  <c r="J15" i="5"/>
  <c r="J19" i="5"/>
  <c r="J6" i="5"/>
  <c r="J10" i="5"/>
  <c r="J14" i="5"/>
  <c r="J18" i="5"/>
  <c r="J5" i="5"/>
  <c r="J9" i="5"/>
  <c r="J13" i="5"/>
  <c r="J17" i="5"/>
  <c r="J21" i="5"/>
  <c r="I14" i="4"/>
  <c r="H14" i="4"/>
  <c r="G14" i="4"/>
  <c r="I17" i="4"/>
  <c r="H17" i="4"/>
  <c r="G17" i="4"/>
  <c r="I6" i="4"/>
  <c r="H6" i="4"/>
  <c r="G6" i="4"/>
  <c r="I11" i="4"/>
  <c r="H11" i="4"/>
  <c r="G11" i="4"/>
  <c r="I20" i="4"/>
  <c r="H20" i="4"/>
  <c r="G20" i="4"/>
  <c r="I8" i="4"/>
  <c r="H8" i="4"/>
  <c r="G8" i="4"/>
  <c r="I13" i="4"/>
  <c r="H13" i="4"/>
  <c r="G13" i="4"/>
  <c r="I9" i="4"/>
  <c r="H9" i="4"/>
  <c r="G9" i="4"/>
  <c r="I7" i="4"/>
  <c r="H7" i="4"/>
  <c r="G7" i="4"/>
  <c r="I10" i="4"/>
  <c r="H10" i="4"/>
  <c r="G10" i="4"/>
  <c r="I15" i="4"/>
  <c r="H15" i="4"/>
  <c r="G15" i="4"/>
  <c r="I5" i="4"/>
  <c r="H5" i="4"/>
  <c r="G5" i="4"/>
  <c r="I21" i="4"/>
  <c r="H21" i="4"/>
  <c r="G21" i="4"/>
  <c r="I4" i="4"/>
  <c r="J4" i="4"/>
  <c r="H4" i="4"/>
  <c r="G4" i="4"/>
  <c r="I12" i="4"/>
  <c r="H12" i="4"/>
  <c r="G12" i="4"/>
  <c r="I19" i="4"/>
  <c r="J19" i="4"/>
  <c r="H19" i="4"/>
  <c r="G19" i="4"/>
  <c r="I16" i="4"/>
  <c r="H16" i="4"/>
  <c r="G16" i="4"/>
  <c r="I18" i="4"/>
  <c r="J18" i="4"/>
  <c r="H18" i="4"/>
  <c r="G18" i="4"/>
  <c r="J8" i="4"/>
  <c r="J17" i="4"/>
  <c r="J10" i="4"/>
  <c r="J12" i="4"/>
  <c r="J15" i="4"/>
  <c r="J13" i="4"/>
  <c r="J6" i="4"/>
  <c r="J9" i="4"/>
  <c r="J11" i="4"/>
  <c r="J5" i="4"/>
  <c r="J16" i="4"/>
  <c r="J21" i="4"/>
  <c r="J7" i="4"/>
  <c r="J20" i="4"/>
  <c r="J14" i="4"/>
</calcChain>
</file>

<file path=xl/sharedStrings.xml><?xml version="1.0" encoding="utf-8"?>
<sst xmlns="http://schemas.openxmlformats.org/spreadsheetml/2006/main" count="68" uniqueCount="26">
  <si>
    <t>Hole</t>
  </si>
  <si>
    <t>Best</t>
  </si>
  <si>
    <t>Worst</t>
  </si>
  <si>
    <t>Difference</t>
  </si>
  <si>
    <t>Course Name</t>
  </si>
  <si>
    <t>Skovbanen</t>
  </si>
  <si>
    <t>Start Date</t>
  </si>
  <si>
    <t>End Date</t>
  </si>
  <si>
    <t>Scores included</t>
  </si>
  <si>
    <t>Tournament hole scores</t>
  </si>
  <si>
    <t>EDS hole scores</t>
  </si>
  <si>
    <t>Par</t>
  </si>
  <si>
    <t>Index nu</t>
  </si>
  <si>
    <t>Best til par</t>
  </si>
  <si>
    <t>Worst til par</t>
  </si>
  <si>
    <t>Appendix E</t>
  </si>
  <si>
    <t>Ny index</t>
  </si>
  <si>
    <t>Rangering</t>
  </si>
  <si>
    <t>Leveret af GolfBox</t>
  </si>
  <si>
    <t>Hvis muligt, undgå de laveste nøgler (6 eller mindre) på to på hinanden følgende huller.</t>
  </si>
  <si>
    <t>Tildel ulige handicapnøgler på forni og lige handicapnøgler på bagni. Dog, hvis bagni i følge Course Ratingen er markant sværere end forni, så kan de lige handicapnøgler skiftes til forni og de ulige til bagni.</t>
  </si>
  <si>
    <t>Spred handicapnøglerne jævnt ud over alle 18 huller, således at spillere, der får tildelt slag, har mulighed for at bruge en større andel af dem, før en match afgøres.</t>
  </si>
  <si>
    <t>Anvend de laveste handicapnøgler (1 og 2) på hver af de ni i den midterste af grupperingerne af tre huller.</t>
  </si>
  <si>
    <t>Hvis intet hul i den midterste gruppering er rangeret blandt de laveste 6 huller i forhold til Par, så kan de laveste handicapnøgler sættes på et tilstødende hul i slutningen af den første gruppering eller i starten af den sidste gruppering.</t>
  </si>
  <si>
    <t>Anvend de næstlaveste handicapnøgler (3 og 4) på hver af de ni i enten den første eller sidste gruppering af tre huller, medmindre den laveste handicapnøgle er i den samme gruppering.</t>
  </si>
  <si>
    <t>Hvis en spiller får mere end 18 slag, bruges samme handicapnøgle -rækkefølge, hvor nøgle 1 gentages som nøgle 19, 37, og 55 og med alle andre ekstraslag i tilsvarende rækkefølge.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</si>
</sst>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Border="0" applyAlignment="0"/>
  </cellStyleXfs>
  <cellXfs count="30">
    <xf numFmtId="0" fontId="0" fillId="0" borderId="0" xfId="0" applyFill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2" fontId="0" fillId="0" borderId="0" xfId="0" applyNumberFormat="1" applyFill="1" applyProtection="1"/>
    <xf numFmtId="164" fontId="1" fillId="0" borderId="0" xfId="0" applyNumberFormat="1" applyFont="1" applyFill="1" applyProtection="1"/>
    <xf numFmtId="0" fontId="0" fillId="3" borderId="0" xfId="0" applyFill="1" applyProtection="1"/>
    <xf numFmtId="2" fontId="0" fillId="3" borderId="0" xfId="0" applyNumberFormat="1" applyFill="1" applyProtection="1"/>
    <xf numFmtId="1" fontId="0" fillId="6" borderId="1" xfId="0" applyNumberFormat="1" applyFill="1" applyBorder="1" applyProtection="1"/>
    <xf numFmtId="1" fontId="0" fillId="6" borderId="2" xfId="0" applyNumberFormat="1" applyFill="1" applyBorder="1" applyProtection="1"/>
    <xf numFmtId="1" fontId="0" fillId="5" borderId="2" xfId="0" applyNumberFormat="1" applyFill="1" applyBorder="1" applyProtection="1"/>
    <xf numFmtId="1" fontId="0" fillId="6" borderId="3" xfId="0" applyNumberForma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4" borderId="7" xfId="0" applyFill="1" applyBorder="1" applyProtection="1"/>
    <xf numFmtId="2" fontId="0" fillId="3" borderId="0" xfId="0" applyNumberFormat="1" applyFill="1" applyBorder="1" applyProtection="1"/>
    <xf numFmtId="2" fontId="0" fillId="3" borderId="8" xfId="0" applyNumberFormat="1" applyFill="1" applyBorder="1" applyProtection="1"/>
    <xf numFmtId="0" fontId="0" fillId="0" borderId="7" xfId="0" applyFill="1" applyBorder="1" applyProtection="1"/>
    <xf numFmtId="2" fontId="0" fillId="0" borderId="0" xfId="0" applyNumberFormat="1" applyFill="1" applyBorder="1" applyProtection="1"/>
    <xf numFmtId="2" fontId="0" fillId="0" borderId="8" xfId="0" applyNumberFormat="1" applyFill="1" applyBorder="1" applyProtection="1"/>
    <xf numFmtId="0" fontId="0" fillId="0" borderId="9" xfId="0" applyFill="1" applyBorder="1" applyProtection="1"/>
    <xf numFmtId="2" fontId="0" fillId="0" borderId="10" xfId="0" applyNumberFormat="1" applyFill="1" applyBorder="1" applyProtection="1"/>
    <xf numFmtId="2" fontId="0" fillId="0" borderId="11" xfId="0" applyNumberFormat="1" applyFill="1" applyBorder="1" applyProtection="1"/>
    <xf numFmtId="0" fontId="0" fillId="7" borderId="7" xfId="0" applyFill="1" applyBorder="1" applyProtection="1"/>
    <xf numFmtId="0" fontId="0" fillId="7" borderId="9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4</xdr:row>
      <xdr:rowOff>88900</xdr:rowOff>
    </xdr:from>
    <xdr:to>
      <xdr:col>24</xdr:col>
      <xdr:colOff>38100</xdr:colOff>
      <xdr:row>19</xdr:row>
      <xdr:rowOff>21197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8B93B39-3A13-6140-919D-EACC90B53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1800" y="469900"/>
          <a:ext cx="7772400" cy="2789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4</xdr:row>
      <xdr:rowOff>88900</xdr:rowOff>
    </xdr:from>
    <xdr:to>
      <xdr:col>24</xdr:col>
      <xdr:colOff>38100</xdr:colOff>
      <xdr:row>19</xdr:row>
      <xdr:rowOff>21197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C7B198B-C4A8-474A-9FD0-D2BABF53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876300"/>
          <a:ext cx="7772400" cy="2789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4</xdr:row>
      <xdr:rowOff>88900</xdr:rowOff>
    </xdr:from>
    <xdr:to>
      <xdr:col>24</xdr:col>
      <xdr:colOff>38100</xdr:colOff>
      <xdr:row>19</xdr:row>
      <xdr:rowOff>21197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B150EAD-4818-4F49-9ACB-A94CF20E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876300"/>
          <a:ext cx="7772400" cy="2789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340D-7B4C-5042-B59A-FE55585F4753}">
  <dimension ref="A1:K32"/>
  <sheetViews>
    <sheetView tabSelected="1" zoomScale="125" zoomScaleNormal="125" workbookViewId="0">
      <selection activeCell="A2" sqref="A2"/>
    </sheetView>
  </sheetViews>
  <sheetFormatPr baseColWidth="10" defaultColWidth="8.83203125" defaultRowHeight="15" x14ac:dyDescent="0.2"/>
  <cols>
    <col min="3" max="3" width="4.5" customWidth="1"/>
    <col min="4" max="7" width="11.5" customWidth="1"/>
    <col min="8" max="8" width="12" customWidth="1"/>
    <col min="9" max="9" width="11.1640625" customWidth="1"/>
    <col min="10" max="10" width="13.33203125" customWidth="1"/>
    <col min="12" max="12" width="11" customWidth="1"/>
  </cols>
  <sheetData>
    <row r="1" spans="1:11" ht="16" thickBot="1" x14ac:dyDescent="0.25"/>
    <row r="2" spans="1:11" ht="16" thickBot="1" x14ac:dyDescent="0.25">
      <c r="C2" s="27" t="s">
        <v>18</v>
      </c>
      <c r="D2" s="28"/>
      <c r="E2" s="28"/>
      <c r="F2" s="29"/>
    </row>
    <row r="3" spans="1:11" x14ac:dyDescent="0.2">
      <c r="A3" s="2" t="s">
        <v>11</v>
      </c>
      <c r="B3" s="3" t="s">
        <v>12</v>
      </c>
      <c r="C3" s="13" t="s">
        <v>0</v>
      </c>
      <c r="D3" s="14" t="s">
        <v>1</v>
      </c>
      <c r="E3" s="14" t="s">
        <v>2</v>
      </c>
      <c r="F3" s="15" t="s">
        <v>3</v>
      </c>
      <c r="G3" s="3" t="s">
        <v>13</v>
      </c>
      <c r="H3" s="3" t="s">
        <v>14</v>
      </c>
      <c r="I3" s="3" t="s">
        <v>15</v>
      </c>
      <c r="J3" s="3" t="s">
        <v>17</v>
      </c>
      <c r="K3" s="3" t="s">
        <v>16</v>
      </c>
    </row>
    <row r="4" spans="1:11" x14ac:dyDescent="0.2">
      <c r="A4" s="6">
        <v>4</v>
      </c>
      <c r="B4" s="6">
        <v>3</v>
      </c>
      <c r="C4" s="16">
        <v>1</v>
      </c>
      <c r="D4" s="17">
        <v>5.6976000000000004</v>
      </c>
      <c r="E4" s="17">
        <v>6.5720000000000001</v>
      </c>
      <c r="F4" s="18">
        <v>0.87439999999999996</v>
      </c>
      <c r="G4" s="7">
        <f t="shared" ref="G4:G21" si="0">D4-A4</f>
        <v>1.6976000000000004</v>
      </c>
      <c r="H4" s="7">
        <f t="shared" ref="H4:H21" si="1">E4-A4</f>
        <v>2.5720000000000001</v>
      </c>
      <c r="I4" s="7">
        <f t="shared" ref="I4:I21" si="2">D4+E4-(A4*2)</f>
        <v>4.2696000000000005</v>
      </c>
      <c r="J4" s="8">
        <f>_xlfn.RANK.EQ(I4,$I$4:$I$21)</f>
        <v>5</v>
      </c>
      <c r="K4">
        <v>3</v>
      </c>
    </row>
    <row r="5" spans="1:11" x14ac:dyDescent="0.2">
      <c r="A5" s="6">
        <v>5</v>
      </c>
      <c r="B5" s="6">
        <v>7</v>
      </c>
      <c r="C5" s="16">
        <v>2</v>
      </c>
      <c r="D5" s="17">
        <v>6.5446</v>
      </c>
      <c r="E5" s="17">
        <v>7.6764000000000001</v>
      </c>
      <c r="F5" s="18">
        <v>1.1317999999999999</v>
      </c>
      <c r="G5" s="7">
        <f t="shared" si="0"/>
        <v>1.5446</v>
      </c>
      <c r="H5" s="7">
        <f t="shared" si="1"/>
        <v>2.6764000000000001</v>
      </c>
      <c r="I5" s="7">
        <f t="shared" si="2"/>
        <v>4.2210000000000001</v>
      </c>
      <c r="J5" s="9">
        <f t="shared" ref="J5:J21" si="3">_xlfn.RANK.EQ(I5,$I$4:$I$21)</f>
        <v>7</v>
      </c>
      <c r="K5">
        <v>7</v>
      </c>
    </row>
    <row r="6" spans="1:11" x14ac:dyDescent="0.2">
      <c r="A6" s="6">
        <v>3</v>
      </c>
      <c r="B6" s="6">
        <v>15</v>
      </c>
      <c r="C6" s="16">
        <v>3</v>
      </c>
      <c r="D6" s="17">
        <v>3.8401999999999998</v>
      </c>
      <c r="E6" s="17">
        <v>4.3297999999999996</v>
      </c>
      <c r="F6" s="18">
        <v>0.48959999999999998</v>
      </c>
      <c r="G6" s="7">
        <f t="shared" si="0"/>
        <v>0.84019999999999984</v>
      </c>
      <c r="H6" s="7">
        <f t="shared" si="1"/>
        <v>1.3297999999999996</v>
      </c>
      <c r="I6" s="7">
        <f t="shared" si="2"/>
        <v>2.17</v>
      </c>
      <c r="J6" s="9">
        <f t="shared" si="3"/>
        <v>16</v>
      </c>
      <c r="K6">
        <v>17</v>
      </c>
    </row>
    <row r="7" spans="1:11" x14ac:dyDescent="0.2">
      <c r="A7" s="6">
        <v>4</v>
      </c>
      <c r="B7" s="6">
        <v>9</v>
      </c>
      <c r="C7" s="16">
        <v>4</v>
      </c>
      <c r="D7" s="17">
        <v>5.4157999999999999</v>
      </c>
      <c r="E7" s="17">
        <v>6.2621000000000002</v>
      </c>
      <c r="F7" s="18">
        <v>0.84630000000000005</v>
      </c>
      <c r="G7" s="7">
        <f t="shared" si="0"/>
        <v>1.4157999999999999</v>
      </c>
      <c r="H7" s="7">
        <f t="shared" si="1"/>
        <v>2.2621000000000002</v>
      </c>
      <c r="I7" s="7">
        <f t="shared" si="2"/>
        <v>3.6779000000000011</v>
      </c>
      <c r="J7" s="10">
        <f t="shared" si="3"/>
        <v>10</v>
      </c>
      <c r="K7">
        <v>9</v>
      </c>
    </row>
    <row r="8" spans="1:11" x14ac:dyDescent="0.2">
      <c r="A8" s="6">
        <v>4</v>
      </c>
      <c r="B8" s="6">
        <v>13</v>
      </c>
      <c r="C8" s="16">
        <v>5</v>
      </c>
      <c r="D8" s="17">
        <v>5.2453000000000003</v>
      </c>
      <c r="E8" s="17">
        <v>6.17</v>
      </c>
      <c r="F8" s="18">
        <v>0.92469999999999997</v>
      </c>
      <c r="G8" s="7">
        <f t="shared" si="0"/>
        <v>1.2453000000000003</v>
      </c>
      <c r="H8" s="7">
        <f t="shared" si="1"/>
        <v>2.17</v>
      </c>
      <c r="I8" s="7">
        <f t="shared" si="2"/>
        <v>3.4153000000000002</v>
      </c>
      <c r="J8" s="10">
        <f t="shared" si="3"/>
        <v>13</v>
      </c>
      <c r="K8">
        <v>13</v>
      </c>
    </row>
    <row r="9" spans="1:11" x14ac:dyDescent="0.2">
      <c r="A9" s="6">
        <v>5</v>
      </c>
      <c r="B9" s="6">
        <v>11</v>
      </c>
      <c r="C9" s="16">
        <v>6</v>
      </c>
      <c r="D9" s="17">
        <v>6.2329999999999997</v>
      </c>
      <c r="E9" s="17">
        <v>7.2542</v>
      </c>
      <c r="F9" s="18">
        <v>1.0212000000000001</v>
      </c>
      <c r="G9" s="7">
        <f t="shared" si="0"/>
        <v>1.2329999999999997</v>
      </c>
      <c r="H9" s="7">
        <f t="shared" si="1"/>
        <v>2.2542</v>
      </c>
      <c r="I9" s="7">
        <f t="shared" si="2"/>
        <v>3.4871999999999996</v>
      </c>
      <c r="J9" s="10">
        <f t="shared" si="3"/>
        <v>11</v>
      </c>
      <c r="K9">
        <v>11</v>
      </c>
    </row>
    <row r="10" spans="1:11" x14ac:dyDescent="0.2">
      <c r="A10" s="6">
        <v>4</v>
      </c>
      <c r="B10" s="6">
        <v>5</v>
      </c>
      <c r="C10" s="16">
        <v>7</v>
      </c>
      <c r="D10" s="17">
        <v>5.4870999999999999</v>
      </c>
      <c r="E10" s="17">
        <v>6.3432000000000004</v>
      </c>
      <c r="F10" s="18">
        <v>0.85609999999999997</v>
      </c>
      <c r="G10" s="7">
        <f t="shared" si="0"/>
        <v>1.4870999999999999</v>
      </c>
      <c r="H10" s="7">
        <f t="shared" si="1"/>
        <v>2.3432000000000004</v>
      </c>
      <c r="I10" s="7">
        <f t="shared" si="2"/>
        <v>3.8303000000000011</v>
      </c>
      <c r="J10" s="9">
        <f t="shared" si="3"/>
        <v>9</v>
      </c>
      <c r="K10">
        <v>1</v>
      </c>
    </row>
    <row r="11" spans="1:11" x14ac:dyDescent="0.2">
      <c r="A11" s="6">
        <v>3</v>
      </c>
      <c r="B11" s="6">
        <v>17</v>
      </c>
      <c r="C11" s="16">
        <v>8</v>
      </c>
      <c r="D11" s="17">
        <v>3.8005</v>
      </c>
      <c r="E11" s="17">
        <v>4.4215</v>
      </c>
      <c r="F11" s="18">
        <v>0.621</v>
      </c>
      <c r="G11" s="7">
        <f t="shared" si="0"/>
        <v>0.80049999999999999</v>
      </c>
      <c r="H11" s="7">
        <f t="shared" si="1"/>
        <v>1.4215</v>
      </c>
      <c r="I11" s="7">
        <f t="shared" si="2"/>
        <v>2.2219999999999995</v>
      </c>
      <c r="J11" s="9">
        <f t="shared" si="3"/>
        <v>15</v>
      </c>
      <c r="K11">
        <v>15</v>
      </c>
    </row>
    <row r="12" spans="1:11" x14ac:dyDescent="0.2">
      <c r="A12" s="6">
        <v>4</v>
      </c>
      <c r="B12" s="6">
        <v>1</v>
      </c>
      <c r="C12" s="16">
        <v>9</v>
      </c>
      <c r="D12" s="17">
        <v>5.6977000000000002</v>
      </c>
      <c r="E12" s="17">
        <v>6.6211000000000002</v>
      </c>
      <c r="F12" s="18">
        <v>0.9234</v>
      </c>
      <c r="G12" s="7">
        <f t="shared" si="0"/>
        <v>1.6977000000000002</v>
      </c>
      <c r="H12" s="7">
        <f t="shared" si="1"/>
        <v>2.6211000000000002</v>
      </c>
      <c r="I12" s="7">
        <f t="shared" si="2"/>
        <v>4.3187999999999995</v>
      </c>
      <c r="J12" s="11">
        <f t="shared" si="3"/>
        <v>4</v>
      </c>
      <c r="K12">
        <v>5</v>
      </c>
    </row>
    <row r="13" spans="1:11" x14ac:dyDescent="0.2">
      <c r="A13">
        <v>4</v>
      </c>
      <c r="B13">
        <v>12</v>
      </c>
      <c r="C13" s="19">
        <v>10</v>
      </c>
      <c r="D13" s="20">
        <v>5.2535999999999996</v>
      </c>
      <c r="E13" s="20">
        <v>6.1639999999999997</v>
      </c>
      <c r="F13" s="21">
        <v>0.91039999999999999</v>
      </c>
      <c r="G13" s="4">
        <f t="shared" si="0"/>
        <v>1.2535999999999996</v>
      </c>
      <c r="H13" s="4">
        <f t="shared" si="1"/>
        <v>2.1639999999999997</v>
      </c>
      <c r="I13" s="4">
        <f t="shared" si="2"/>
        <v>3.4176000000000002</v>
      </c>
      <c r="J13" s="8">
        <f t="shared" si="3"/>
        <v>12</v>
      </c>
      <c r="K13">
        <v>12</v>
      </c>
    </row>
    <row r="14" spans="1:11" x14ac:dyDescent="0.2">
      <c r="A14">
        <v>3</v>
      </c>
      <c r="B14">
        <v>16</v>
      </c>
      <c r="C14" s="19">
        <v>11</v>
      </c>
      <c r="D14" s="20">
        <v>3.8090999999999999</v>
      </c>
      <c r="E14" s="20">
        <v>4.2236000000000002</v>
      </c>
      <c r="F14" s="21">
        <v>0.41449999999999998</v>
      </c>
      <c r="G14" s="4">
        <f t="shared" si="0"/>
        <v>0.80909999999999993</v>
      </c>
      <c r="H14" s="4">
        <f t="shared" si="1"/>
        <v>1.2236000000000002</v>
      </c>
      <c r="I14" s="4">
        <f t="shared" si="2"/>
        <v>2.0327000000000002</v>
      </c>
      <c r="J14" s="9">
        <f t="shared" si="3"/>
        <v>18</v>
      </c>
      <c r="K14">
        <v>18</v>
      </c>
    </row>
    <row r="15" spans="1:11" x14ac:dyDescent="0.2">
      <c r="A15">
        <v>4</v>
      </c>
      <c r="B15">
        <v>8</v>
      </c>
      <c r="C15" s="19">
        <v>12</v>
      </c>
      <c r="D15" s="20">
        <v>5.3868</v>
      </c>
      <c r="E15" s="20">
        <v>6.4500999999999999</v>
      </c>
      <c r="F15" s="21">
        <v>1.0632999999999999</v>
      </c>
      <c r="G15" s="4">
        <f t="shared" si="0"/>
        <v>1.3868</v>
      </c>
      <c r="H15" s="4">
        <f t="shared" si="1"/>
        <v>2.4500999999999999</v>
      </c>
      <c r="I15" s="4">
        <f t="shared" si="2"/>
        <v>3.8369</v>
      </c>
      <c r="J15" s="9">
        <f t="shared" si="3"/>
        <v>8</v>
      </c>
      <c r="K15">
        <v>4</v>
      </c>
    </row>
    <row r="16" spans="1:11" x14ac:dyDescent="0.2">
      <c r="A16">
        <v>5</v>
      </c>
      <c r="B16">
        <v>4</v>
      </c>
      <c r="C16" s="19">
        <v>13</v>
      </c>
      <c r="D16" s="20">
        <v>6.6882000000000001</v>
      </c>
      <c r="E16" s="20">
        <v>7.7554999999999996</v>
      </c>
      <c r="F16" s="21">
        <v>1.0672999999999999</v>
      </c>
      <c r="G16" s="4">
        <f t="shared" si="0"/>
        <v>1.6882000000000001</v>
      </c>
      <c r="H16" s="4">
        <f t="shared" si="1"/>
        <v>2.7554999999999996</v>
      </c>
      <c r="I16" s="4">
        <f t="shared" si="2"/>
        <v>4.4436999999999998</v>
      </c>
      <c r="J16" s="10">
        <f t="shared" si="3"/>
        <v>2</v>
      </c>
      <c r="K16">
        <v>8</v>
      </c>
    </row>
    <row r="17" spans="1:11" x14ac:dyDescent="0.2">
      <c r="A17">
        <v>4</v>
      </c>
      <c r="B17">
        <v>18</v>
      </c>
      <c r="C17" s="19">
        <v>14</v>
      </c>
      <c r="D17" s="20">
        <v>4.6898999999999997</v>
      </c>
      <c r="E17" s="20">
        <v>5.3954000000000004</v>
      </c>
      <c r="F17" s="21">
        <v>0.70550000000000002</v>
      </c>
      <c r="G17" s="4">
        <f t="shared" si="0"/>
        <v>0.68989999999999974</v>
      </c>
      <c r="H17" s="4">
        <f t="shared" si="1"/>
        <v>1.3954000000000004</v>
      </c>
      <c r="I17" s="4">
        <f t="shared" si="2"/>
        <v>2.0853000000000002</v>
      </c>
      <c r="J17" s="10">
        <f t="shared" si="3"/>
        <v>17</v>
      </c>
      <c r="K17">
        <v>16</v>
      </c>
    </row>
    <row r="18" spans="1:11" x14ac:dyDescent="0.2">
      <c r="A18">
        <v>4</v>
      </c>
      <c r="B18">
        <v>2</v>
      </c>
      <c r="C18" s="19">
        <v>15</v>
      </c>
      <c r="D18" s="20">
        <v>5.75</v>
      </c>
      <c r="E18" s="20">
        <v>6.7793999999999999</v>
      </c>
      <c r="F18" s="21">
        <v>1.0294000000000001</v>
      </c>
      <c r="G18" s="4">
        <f t="shared" si="0"/>
        <v>1.75</v>
      </c>
      <c r="H18" s="4">
        <f t="shared" si="1"/>
        <v>2.7793999999999999</v>
      </c>
      <c r="I18" s="4">
        <f t="shared" si="2"/>
        <v>4.529399999999999</v>
      </c>
      <c r="J18" s="10">
        <f t="shared" si="3"/>
        <v>1</v>
      </c>
      <c r="K18">
        <v>2</v>
      </c>
    </row>
    <row r="19" spans="1:11" x14ac:dyDescent="0.2">
      <c r="A19">
        <v>5</v>
      </c>
      <c r="B19">
        <v>10</v>
      </c>
      <c r="C19" s="19">
        <v>16</v>
      </c>
      <c r="D19" s="20">
        <v>6.6631999999999998</v>
      </c>
      <c r="E19" s="20">
        <v>7.7251000000000003</v>
      </c>
      <c r="F19" s="21">
        <v>1.0619000000000001</v>
      </c>
      <c r="G19" s="4">
        <f t="shared" si="0"/>
        <v>1.6631999999999998</v>
      </c>
      <c r="H19" s="4">
        <f t="shared" si="1"/>
        <v>2.7251000000000003</v>
      </c>
      <c r="I19" s="4">
        <f t="shared" si="2"/>
        <v>4.388300000000001</v>
      </c>
      <c r="J19" s="9">
        <f t="shared" si="3"/>
        <v>3</v>
      </c>
      <c r="K19">
        <v>6</v>
      </c>
    </row>
    <row r="20" spans="1:11" x14ac:dyDescent="0.2">
      <c r="A20">
        <v>3</v>
      </c>
      <c r="B20">
        <v>14</v>
      </c>
      <c r="C20" s="19">
        <v>17</v>
      </c>
      <c r="D20" s="20">
        <v>3.9571000000000001</v>
      </c>
      <c r="E20" s="20">
        <v>4.5570000000000004</v>
      </c>
      <c r="F20" s="21">
        <v>0.59989999999999999</v>
      </c>
      <c r="G20" s="4">
        <f t="shared" si="0"/>
        <v>0.95710000000000006</v>
      </c>
      <c r="H20" s="4">
        <f t="shared" si="1"/>
        <v>1.5570000000000004</v>
      </c>
      <c r="I20" s="4">
        <f t="shared" si="2"/>
        <v>2.5141000000000009</v>
      </c>
      <c r="J20" s="9">
        <f t="shared" si="3"/>
        <v>14</v>
      </c>
      <c r="K20">
        <v>14</v>
      </c>
    </row>
    <row r="21" spans="1:11" ht="16" thickBot="1" x14ac:dyDescent="0.25">
      <c r="A21">
        <v>4</v>
      </c>
      <c r="B21">
        <v>6</v>
      </c>
      <c r="C21" s="22">
        <v>18</v>
      </c>
      <c r="D21" s="23">
        <v>5.5646000000000004</v>
      </c>
      <c r="E21" s="23">
        <v>6.6712999999999996</v>
      </c>
      <c r="F21" s="24">
        <v>1.1067</v>
      </c>
      <c r="G21" s="4">
        <f t="shared" si="0"/>
        <v>1.5646000000000004</v>
      </c>
      <c r="H21" s="4">
        <f t="shared" si="1"/>
        <v>2.6712999999999996</v>
      </c>
      <c r="I21" s="4">
        <f t="shared" si="2"/>
        <v>4.2359000000000009</v>
      </c>
      <c r="J21" s="11">
        <f t="shared" si="3"/>
        <v>6</v>
      </c>
      <c r="K21">
        <v>10</v>
      </c>
    </row>
    <row r="26" spans="1:11" x14ac:dyDescent="0.2">
      <c r="A26">
        <v>1</v>
      </c>
      <c r="B26" t="s">
        <v>20</v>
      </c>
    </row>
    <row r="27" spans="1:11" x14ac:dyDescent="0.2">
      <c r="A27">
        <v>2</v>
      </c>
      <c r="B27" t="s">
        <v>21</v>
      </c>
    </row>
    <row r="28" spans="1:11" x14ac:dyDescent="0.2">
      <c r="A28">
        <v>3</v>
      </c>
      <c r="B28" t="s">
        <v>22</v>
      </c>
    </row>
    <row r="29" spans="1:11" x14ac:dyDescent="0.2">
      <c r="B29" t="s">
        <v>23</v>
      </c>
    </row>
    <row r="30" spans="1:11" x14ac:dyDescent="0.2">
      <c r="A30">
        <v>4</v>
      </c>
      <c r="B30" t="s">
        <v>24</v>
      </c>
    </row>
    <row r="31" spans="1:11" x14ac:dyDescent="0.2">
      <c r="A31">
        <v>5</v>
      </c>
      <c r="B31" t="s">
        <v>19</v>
      </c>
    </row>
    <row r="32" spans="1:11" x14ac:dyDescent="0.2">
      <c r="A32">
        <v>6</v>
      </c>
      <c r="B32" t="s">
        <v>25</v>
      </c>
    </row>
  </sheetData>
  <mergeCells count="1">
    <mergeCell ref="C2:F2"/>
  </mergeCells>
  <pageMargins left="0.75" right="0.75" top="0.75" bottom="0.5" header="0.5" footer="0.7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EF68-2C60-8740-8FFE-02B54AC86604}">
  <dimension ref="A1:K32"/>
  <sheetViews>
    <sheetView zoomScale="125" zoomScaleNormal="125" workbookViewId="0">
      <selection activeCell="J4" sqref="J4"/>
    </sheetView>
  </sheetViews>
  <sheetFormatPr baseColWidth="10" defaultColWidth="8.83203125" defaultRowHeight="15" x14ac:dyDescent="0.2"/>
  <cols>
    <col min="3" max="3" width="4.5" customWidth="1"/>
    <col min="4" max="7" width="11.5" customWidth="1"/>
    <col min="8" max="8" width="12" customWidth="1"/>
    <col min="9" max="9" width="11.1640625" customWidth="1"/>
    <col min="10" max="10" width="13.33203125" customWidth="1"/>
    <col min="12" max="12" width="11" customWidth="1"/>
  </cols>
  <sheetData>
    <row r="1" spans="1:11" ht="16" thickBot="1" x14ac:dyDescent="0.25"/>
    <row r="2" spans="1:11" ht="16" thickBot="1" x14ac:dyDescent="0.25">
      <c r="C2" s="27" t="s">
        <v>18</v>
      </c>
      <c r="D2" s="28"/>
      <c r="E2" s="28"/>
      <c r="F2" s="29"/>
    </row>
    <row r="3" spans="1:11" x14ac:dyDescent="0.2">
      <c r="A3" s="2" t="s">
        <v>11</v>
      </c>
      <c r="B3" s="3" t="s">
        <v>12</v>
      </c>
      <c r="C3" s="13" t="s">
        <v>0</v>
      </c>
      <c r="D3" s="14" t="s">
        <v>1</v>
      </c>
      <c r="E3" s="14" t="s">
        <v>2</v>
      </c>
      <c r="F3" s="15" t="s">
        <v>3</v>
      </c>
      <c r="G3" s="3" t="s">
        <v>13</v>
      </c>
      <c r="H3" s="3" t="s">
        <v>14</v>
      </c>
      <c r="I3" s="3" t="s">
        <v>15</v>
      </c>
      <c r="J3" s="3" t="s">
        <v>17</v>
      </c>
      <c r="K3" s="3" t="s">
        <v>16</v>
      </c>
    </row>
    <row r="4" spans="1:11" x14ac:dyDescent="0.2">
      <c r="A4" s="6"/>
      <c r="B4" s="6"/>
      <c r="C4" s="16"/>
      <c r="D4" s="17"/>
      <c r="E4" s="17"/>
      <c r="F4" s="18"/>
      <c r="G4" s="7">
        <f t="shared" ref="G4:G21" si="0">D4-A4</f>
        <v>0</v>
      </c>
      <c r="H4" s="7">
        <f t="shared" ref="H4:H21" si="1">E4-A4</f>
        <v>0</v>
      </c>
      <c r="I4" s="7">
        <f t="shared" ref="I4:I21" si="2">D4+E4-(A4*2)</f>
        <v>0</v>
      </c>
      <c r="J4" s="8">
        <f>_xlfn.RANK.EQ(I4,$I$4:$I$21)</f>
        <v>1</v>
      </c>
    </row>
    <row r="5" spans="1:11" x14ac:dyDescent="0.2">
      <c r="A5" s="6"/>
      <c r="B5" s="6"/>
      <c r="C5" s="16"/>
      <c r="D5" s="17"/>
      <c r="E5" s="17"/>
      <c r="F5" s="18"/>
      <c r="G5" s="7">
        <f t="shared" si="0"/>
        <v>0</v>
      </c>
      <c r="H5" s="7">
        <f t="shared" si="1"/>
        <v>0</v>
      </c>
      <c r="I5" s="7">
        <f t="shared" si="2"/>
        <v>0</v>
      </c>
      <c r="J5" s="9">
        <f t="shared" ref="J5:J21" si="3">_xlfn.RANK.EQ(I5,$I$4:$I$21)</f>
        <v>1</v>
      </c>
    </row>
    <row r="6" spans="1:11" x14ac:dyDescent="0.2">
      <c r="A6" s="6"/>
      <c r="B6" s="6"/>
      <c r="C6" s="16"/>
      <c r="D6" s="17"/>
      <c r="E6" s="17"/>
      <c r="F6" s="18"/>
      <c r="G6" s="7">
        <f t="shared" si="0"/>
        <v>0</v>
      </c>
      <c r="H6" s="7">
        <f t="shared" si="1"/>
        <v>0</v>
      </c>
      <c r="I6" s="7">
        <f t="shared" si="2"/>
        <v>0</v>
      </c>
      <c r="J6" s="9">
        <f t="shared" si="3"/>
        <v>1</v>
      </c>
    </row>
    <row r="7" spans="1:11" x14ac:dyDescent="0.2">
      <c r="A7" s="6"/>
      <c r="B7" s="6"/>
      <c r="C7" s="16"/>
      <c r="D7" s="17"/>
      <c r="E7" s="17"/>
      <c r="F7" s="18"/>
      <c r="G7" s="7">
        <f t="shared" si="0"/>
        <v>0</v>
      </c>
      <c r="H7" s="7">
        <f t="shared" si="1"/>
        <v>0</v>
      </c>
      <c r="I7" s="7">
        <f t="shared" si="2"/>
        <v>0</v>
      </c>
      <c r="J7" s="10">
        <f t="shared" si="3"/>
        <v>1</v>
      </c>
    </row>
    <row r="8" spans="1:11" x14ac:dyDescent="0.2">
      <c r="A8" s="6"/>
      <c r="B8" s="6"/>
      <c r="C8" s="16"/>
      <c r="D8" s="17"/>
      <c r="E8" s="17"/>
      <c r="F8" s="18"/>
      <c r="G8" s="7">
        <f t="shared" si="0"/>
        <v>0</v>
      </c>
      <c r="H8" s="7">
        <f t="shared" si="1"/>
        <v>0</v>
      </c>
      <c r="I8" s="7">
        <f t="shared" si="2"/>
        <v>0</v>
      </c>
      <c r="J8" s="10">
        <f t="shared" si="3"/>
        <v>1</v>
      </c>
    </row>
    <row r="9" spans="1:11" x14ac:dyDescent="0.2">
      <c r="A9" s="6"/>
      <c r="B9" s="6"/>
      <c r="C9" s="16"/>
      <c r="D9" s="17"/>
      <c r="E9" s="17"/>
      <c r="F9" s="18"/>
      <c r="G9" s="7">
        <f t="shared" si="0"/>
        <v>0</v>
      </c>
      <c r="H9" s="7">
        <f t="shared" si="1"/>
        <v>0</v>
      </c>
      <c r="I9" s="7">
        <f t="shared" si="2"/>
        <v>0</v>
      </c>
      <c r="J9" s="10">
        <f t="shared" si="3"/>
        <v>1</v>
      </c>
    </row>
    <row r="10" spans="1:11" x14ac:dyDescent="0.2">
      <c r="A10" s="6"/>
      <c r="B10" s="6"/>
      <c r="C10" s="16"/>
      <c r="D10" s="17"/>
      <c r="E10" s="17"/>
      <c r="F10" s="18"/>
      <c r="G10" s="7">
        <f t="shared" si="0"/>
        <v>0</v>
      </c>
      <c r="H10" s="7">
        <f t="shared" si="1"/>
        <v>0</v>
      </c>
      <c r="I10" s="7">
        <f t="shared" si="2"/>
        <v>0</v>
      </c>
      <c r="J10" s="9">
        <f t="shared" si="3"/>
        <v>1</v>
      </c>
    </row>
    <row r="11" spans="1:11" x14ac:dyDescent="0.2">
      <c r="A11" s="6"/>
      <c r="B11" s="6"/>
      <c r="C11" s="16"/>
      <c r="D11" s="17"/>
      <c r="E11" s="17"/>
      <c r="F11" s="18"/>
      <c r="G11" s="7">
        <f t="shared" si="0"/>
        <v>0</v>
      </c>
      <c r="H11" s="7">
        <f t="shared" si="1"/>
        <v>0</v>
      </c>
      <c r="I11" s="7">
        <f t="shared" si="2"/>
        <v>0</v>
      </c>
      <c r="J11" s="9">
        <f t="shared" si="3"/>
        <v>1</v>
      </c>
    </row>
    <row r="12" spans="1:11" x14ac:dyDescent="0.2">
      <c r="A12" s="6"/>
      <c r="B12" s="6"/>
      <c r="C12" s="16"/>
      <c r="D12" s="17"/>
      <c r="E12" s="17"/>
      <c r="F12" s="18"/>
      <c r="G12" s="7">
        <f t="shared" si="0"/>
        <v>0</v>
      </c>
      <c r="H12" s="7">
        <f t="shared" si="1"/>
        <v>0</v>
      </c>
      <c r="I12" s="7">
        <f t="shared" si="2"/>
        <v>0</v>
      </c>
      <c r="J12" s="11">
        <f t="shared" si="3"/>
        <v>1</v>
      </c>
    </row>
    <row r="13" spans="1:11" x14ac:dyDescent="0.2">
      <c r="C13" s="19"/>
      <c r="D13" s="20"/>
      <c r="E13" s="20"/>
      <c r="F13" s="21"/>
      <c r="G13" s="4">
        <f t="shared" si="0"/>
        <v>0</v>
      </c>
      <c r="H13" s="4">
        <f t="shared" si="1"/>
        <v>0</v>
      </c>
      <c r="I13" s="4">
        <f t="shared" si="2"/>
        <v>0</v>
      </c>
      <c r="J13" s="8">
        <f t="shared" si="3"/>
        <v>1</v>
      </c>
    </row>
    <row r="14" spans="1:11" x14ac:dyDescent="0.2">
      <c r="C14" s="19"/>
      <c r="D14" s="20"/>
      <c r="E14" s="20"/>
      <c r="F14" s="21"/>
      <c r="G14" s="4">
        <f t="shared" si="0"/>
        <v>0</v>
      </c>
      <c r="H14" s="4">
        <f t="shared" si="1"/>
        <v>0</v>
      </c>
      <c r="I14" s="4">
        <f t="shared" si="2"/>
        <v>0</v>
      </c>
      <c r="J14" s="9">
        <f t="shared" si="3"/>
        <v>1</v>
      </c>
    </row>
    <row r="15" spans="1:11" x14ac:dyDescent="0.2">
      <c r="C15" s="19"/>
      <c r="D15" s="20"/>
      <c r="E15" s="20"/>
      <c r="F15" s="21"/>
      <c r="G15" s="4">
        <f t="shared" si="0"/>
        <v>0</v>
      </c>
      <c r="H15" s="4">
        <f t="shared" si="1"/>
        <v>0</v>
      </c>
      <c r="I15" s="4">
        <f t="shared" si="2"/>
        <v>0</v>
      </c>
      <c r="J15" s="9">
        <f t="shared" si="3"/>
        <v>1</v>
      </c>
    </row>
    <row r="16" spans="1:11" x14ac:dyDescent="0.2">
      <c r="C16" s="19"/>
      <c r="D16" s="20"/>
      <c r="E16" s="20"/>
      <c r="F16" s="21"/>
      <c r="G16" s="4">
        <f t="shared" si="0"/>
        <v>0</v>
      </c>
      <c r="H16" s="4">
        <f t="shared" si="1"/>
        <v>0</v>
      </c>
      <c r="I16" s="4">
        <f t="shared" si="2"/>
        <v>0</v>
      </c>
      <c r="J16" s="10">
        <f t="shared" si="3"/>
        <v>1</v>
      </c>
    </row>
    <row r="17" spans="1:10" x14ac:dyDescent="0.2">
      <c r="C17" s="19"/>
      <c r="D17" s="20"/>
      <c r="E17" s="20"/>
      <c r="F17" s="21"/>
      <c r="G17" s="4">
        <f t="shared" si="0"/>
        <v>0</v>
      </c>
      <c r="H17" s="4">
        <f t="shared" si="1"/>
        <v>0</v>
      </c>
      <c r="I17" s="4">
        <f t="shared" si="2"/>
        <v>0</v>
      </c>
      <c r="J17" s="10">
        <f t="shared" si="3"/>
        <v>1</v>
      </c>
    </row>
    <row r="18" spans="1:10" x14ac:dyDescent="0.2">
      <c r="C18" s="19"/>
      <c r="D18" s="20"/>
      <c r="E18" s="20"/>
      <c r="F18" s="21"/>
      <c r="G18" s="4">
        <f t="shared" si="0"/>
        <v>0</v>
      </c>
      <c r="H18" s="4">
        <f t="shared" si="1"/>
        <v>0</v>
      </c>
      <c r="I18" s="4">
        <f t="shared" si="2"/>
        <v>0</v>
      </c>
      <c r="J18" s="10">
        <f t="shared" si="3"/>
        <v>1</v>
      </c>
    </row>
    <row r="19" spans="1:10" x14ac:dyDescent="0.2">
      <c r="C19" s="19"/>
      <c r="D19" s="20"/>
      <c r="E19" s="20"/>
      <c r="F19" s="21"/>
      <c r="G19" s="4">
        <f t="shared" si="0"/>
        <v>0</v>
      </c>
      <c r="H19" s="4">
        <f t="shared" si="1"/>
        <v>0</v>
      </c>
      <c r="I19" s="4">
        <f t="shared" si="2"/>
        <v>0</v>
      </c>
      <c r="J19" s="9">
        <f t="shared" si="3"/>
        <v>1</v>
      </c>
    </row>
    <row r="20" spans="1:10" x14ac:dyDescent="0.2">
      <c r="C20" s="19"/>
      <c r="D20" s="20"/>
      <c r="E20" s="20"/>
      <c r="F20" s="21"/>
      <c r="G20" s="4">
        <f t="shared" si="0"/>
        <v>0</v>
      </c>
      <c r="H20" s="4">
        <f t="shared" si="1"/>
        <v>0</v>
      </c>
      <c r="I20" s="4">
        <f t="shared" si="2"/>
        <v>0</v>
      </c>
      <c r="J20" s="9">
        <f t="shared" si="3"/>
        <v>1</v>
      </c>
    </row>
    <row r="21" spans="1:10" ht="16" thickBot="1" x14ac:dyDescent="0.25">
      <c r="C21" s="22"/>
      <c r="D21" s="23"/>
      <c r="E21" s="23"/>
      <c r="F21" s="24"/>
      <c r="G21" s="4">
        <f t="shared" si="0"/>
        <v>0</v>
      </c>
      <c r="H21" s="4">
        <f t="shared" si="1"/>
        <v>0</v>
      </c>
      <c r="I21" s="4">
        <f t="shared" si="2"/>
        <v>0</v>
      </c>
      <c r="J21" s="11">
        <f t="shared" si="3"/>
        <v>1</v>
      </c>
    </row>
    <row r="26" spans="1:10" x14ac:dyDescent="0.2">
      <c r="A26">
        <v>1</v>
      </c>
      <c r="B26" t="s">
        <v>20</v>
      </c>
    </row>
    <row r="27" spans="1:10" x14ac:dyDescent="0.2">
      <c r="A27">
        <v>2</v>
      </c>
      <c r="B27" t="s">
        <v>21</v>
      </c>
    </row>
    <row r="28" spans="1:10" x14ac:dyDescent="0.2">
      <c r="A28">
        <v>3</v>
      </c>
      <c r="B28" t="s">
        <v>22</v>
      </c>
    </row>
    <row r="29" spans="1:10" x14ac:dyDescent="0.2">
      <c r="B29" t="s">
        <v>23</v>
      </c>
    </row>
    <row r="30" spans="1:10" x14ac:dyDescent="0.2">
      <c r="A30">
        <v>4</v>
      </c>
      <c r="B30" t="s">
        <v>24</v>
      </c>
    </row>
    <row r="31" spans="1:10" x14ac:dyDescent="0.2">
      <c r="A31">
        <v>5</v>
      </c>
      <c r="B31" t="s">
        <v>19</v>
      </c>
    </row>
    <row r="32" spans="1:10" x14ac:dyDescent="0.2">
      <c r="A32">
        <v>6</v>
      </c>
      <c r="B32" t="s">
        <v>25</v>
      </c>
    </row>
  </sheetData>
  <mergeCells count="1">
    <mergeCell ref="C2:F2"/>
  </mergeCells>
  <pageMargins left="0.75" right="0.75" top="0.75" bottom="0.5" header="0.5" footer="0.75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B81D-7C46-1745-A8EC-23FABA6A9183}">
  <dimension ref="A1:L32"/>
  <sheetViews>
    <sheetView zoomScale="125" zoomScaleNormal="125" workbookViewId="0">
      <selection activeCell="J4" sqref="J4"/>
    </sheetView>
  </sheetViews>
  <sheetFormatPr baseColWidth="10" defaultColWidth="8.83203125" defaultRowHeight="15" x14ac:dyDescent="0.2"/>
  <cols>
    <col min="3" max="3" width="4.5" customWidth="1"/>
    <col min="4" max="7" width="11.5" customWidth="1"/>
    <col min="8" max="8" width="12" customWidth="1"/>
    <col min="9" max="9" width="11.1640625" customWidth="1"/>
    <col min="10" max="10" width="13.33203125" customWidth="1"/>
    <col min="12" max="12" width="11" customWidth="1"/>
  </cols>
  <sheetData>
    <row r="1" spans="1:11" ht="16" thickBot="1" x14ac:dyDescent="0.25"/>
    <row r="2" spans="1:11" ht="16" thickBot="1" x14ac:dyDescent="0.25">
      <c r="C2" s="27" t="s">
        <v>18</v>
      </c>
      <c r="D2" s="28"/>
      <c r="E2" s="28"/>
      <c r="F2" s="29"/>
    </row>
    <row r="3" spans="1:11" x14ac:dyDescent="0.2">
      <c r="A3" s="2" t="s">
        <v>11</v>
      </c>
      <c r="B3" s="3" t="s">
        <v>12</v>
      </c>
      <c r="C3" s="13" t="s">
        <v>0</v>
      </c>
      <c r="D3" s="14" t="s">
        <v>1</v>
      </c>
      <c r="E3" s="14" t="s">
        <v>2</v>
      </c>
      <c r="F3" s="15" t="s">
        <v>3</v>
      </c>
      <c r="G3" s="3" t="s">
        <v>13</v>
      </c>
      <c r="H3" s="3" t="s">
        <v>14</v>
      </c>
      <c r="I3" s="3" t="s">
        <v>15</v>
      </c>
      <c r="J3" s="3" t="s">
        <v>17</v>
      </c>
      <c r="K3" s="3" t="s">
        <v>16</v>
      </c>
    </row>
    <row r="4" spans="1:11" x14ac:dyDescent="0.2">
      <c r="A4" s="6">
        <v>4</v>
      </c>
      <c r="B4" s="6">
        <v>11</v>
      </c>
      <c r="C4" s="16">
        <v>1</v>
      </c>
      <c r="D4" s="17">
        <v>5.0199999999999996</v>
      </c>
      <c r="E4" s="17">
        <v>5.88</v>
      </c>
      <c r="F4" s="18">
        <f>E4-D4</f>
        <v>0.86000000000000032</v>
      </c>
      <c r="G4" s="7">
        <f t="shared" ref="G4:G21" si="0">D4-A4</f>
        <v>1.0199999999999996</v>
      </c>
      <c r="H4" s="7">
        <f t="shared" ref="H4:H21" si="1">E4-A4</f>
        <v>1.88</v>
      </c>
      <c r="I4" s="7">
        <f t="shared" ref="I4:I21" si="2">D4+E4-(A4*2)</f>
        <v>2.8999999999999986</v>
      </c>
      <c r="J4" s="8">
        <f>_xlfn.RANK.EQ(I4,$I$4:$I$21)</f>
        <v>11</v>
      </c>
      <c r="K4">
        <v>11</v>
      </c>
    </row>
    <row r="5" spans="1:11" x14ac:dyDescent="0.2">
      <c r="A5" s="6">
        <v>5</v>
      </c>
      <c r="B5" s="6">
        <v>1</v>
      </c>
      <c r="C5" s="16">
        <v>2</v>
      </c>
      <c r="D5" s="17">
        <v>6.35</v>
      </c>
      <c r="E5" s="17">
        <v>7.56</v>
      </c>
      <c r="F5" s="18">
        <f t="shared" ref="F5:F21" si="3">E5-D5</f>
        <v>1.21</v>
      </c>
      <c r="G5" s="7">
        <f t="shared" si="0"/>
        <v>1.3499999999999996</v>
      </c>
      <c r="H5" s="7">
        <f t="shared" si="1"/>
        <v>2.5599999999999996</v>
      </c>
      <c r="I5" s="7">
        <f t="shared" si="2"/>
        <v>3.91</v>
      </c>
      <c r="J5" s="9">
        <f t="shared" ref="J5:J21" si="4">_xlfn.RANK.EQ(I5,$I$4:$I$21)</f>
        <v>3</v>
      </c>
      <c r="K5">
        <v>3</v>
      </c>
    </row>
    <row r="6" spans="1:11" x14ac:dyDescent="0.2">
      <c r="A6" s="6">
        <v>3</v>
      </c>
      <c r="B6" s="6">
        <v>15</v>
      </c>
      <c r="C6" s="16">
        <v>3</v>
      </c>
      <c r="D6" s="17">
        <v>3.8</v>
      </c>
      <c r="E6" s="17">
        <v>4.4400000000000004</v>
      </c>
      <c r="F6" s="18">
        <f t="shared" si="3"/>
        <v>0.64000000000000057</v>
      </c>
      <c r="G6" s="7">
        <f t="shared" si="0"/>
        <v>0.79999999999999982</v>
      </c>
      <c r="H6" s="7">
        <f t="shared" si="1"/>
        <v>1.4400000000000004</v>
      </c>
      <c r="I6" s="7">
        <f t="shared" si="2"/>
        <v>2.2400000000000002</v>
      </c>
      <c r="J6" s="9">
        <f t="shared" si="4"/>
        <v>15</v>
      </c>
      <c r="K6">
        <v>13</v>
      </c>
    </row>
    <row r="7" spans="1:11" x14ac:dyDescent="0.2">
      <c r="A7" s="6">
        <v>4</v>
      </c>
      <c r="B7" s="6">
        <v>3</v>
      </c>
      <c r="C7" s="16">
        <v>4</v>
      </c>
      <c r="D7" s="17">
        <v>5.26</v>
      </c>
      <c r="E7" s="17">
        <v>6.4</v>
      </c>
      <c r="F7" s="18">
        <f t="shared" si="3"/>
        <v>1.1400000000000006</v>
      </c>
      <c r="G7" s="7">
        <f t="shared" si="0"/>
        <v>1.2599999999999998</v>
      </c>
      <c r="H7" s="7">
        <f t="shared" si="1"/>
        <v>2.4000000000000004</v>
      </c>
      <c r="I7" s="7">
        <f t="shared" si="2"/>
        <v>3.66</v>
      </c>
      <c r="J7" s="10">
        <f t="shared" si="4"/>
        <v>5</v>
      </c>
      <c r="K7">
        <v>1</v>
      </c>
    </row>
    <row r="8" spans="1:11" x14ac:dyDescent="0.2">
      <c r="A8" s="6">
        <v>5</v>
      </c>
      <c r="B8" s="6">
        <v>5</v>
      </c>
      <c r="C8" s="16">
        <v>5</v>
      </c>
      <c r="D8" s="17">
        <v>6.04</v>
      </c>
      <c r="E8" s="17">
        <v>7.23</v>
      </c>
      <c r="F8" s="18">
        <f t="shared" si="3"/>
        <v>1.1900000000000004</v>
      </c>
      <c r="G8" s="7">
        <f t="shared" si="0"/>
        <v>1.04</v>
      </c>
      <c r="H8" s="7">
        <f t="shared" si="1"/>
        <v>2.2300000000000004</v>
      </c>
      <c r="I8" s="7">
        <f t="shared" si="2"/>
        <v>3.2699999999999996</v>
      </c>
      <c r="J8" s="10">
        <f t="shared" si="4"/>
        <v>6</v>
      </c>
      <c r="K8">
        <v>7</v>
      </c>
    </row>
    <row r="9" spans="1:11" x14ac:dyDescent="0.2">
      <c r="A9" s="6">
        <v>3</v>
      </c>
      <c r="B9" s="6">
        <v>17</v>
      </c>
      <c r="C9" s="16">
        <v>6</v>
      </c>
      <c r="D9" s="17">
        <v>3.67</v>
      </c>
      <c r="E9" s="17">
        <v>4.24</v>
      </c>
      <c r="F9" s="18">
        <f t="shared" si="3"/>
        <v>0.57000000000000028</v>
      </c>
      <c r="G9" s="7">
        <f t="shared" si="0"/>
        <v>0.66999999999999993</v>
      </c>
      <c r="H9" s="7">
        <f t="shared" si="1"/>
        <v>1.2400000000000002</v>
      </c>
      <c r="I9" s="7">
        <f t="shared" si="2"/>
        <v>1.9100000000000001</v>
      </c>
      <c r="J9" s="10">
        <f t="shared" si="4"/>
        <v>18</v>
      </c>
      <c r="K9">
        <v>17</v>
      </c>
    </row>
    <row r="10" spans="1:11" x14ac:dyDescent="0.2">
      <c r="A10" s="6">
        <v>4</v>
      </c>
      <c r="B10" s="6">
        <v>13</v>
      </c>
      <c r="C10" s="16">
        <v>7</v>
      </c>
      <c r="D10" s="17">
        <v>4.62</v>
      </c>
      <c r="E10" s="17">
        <v>5.49</v>
      </c>
      <c r="F10" s="18">
        <f t="shared" si="3"/>
        <v>0.87000000000000011</v>
      </c>
      <c r="G10" s="7">
        <f t="shared" si="0"/>
        <v>0.62000000000000011</v>
      </c>
      <c r="H10" s="7">
        <f t="shared" si="1"/>
        <v>1.4900000000000002</v>
      </c>
      <c r="I10" s="7">
        <f t="shared" si="2"/>
        <v>2.1099999999999994</v>
      </c>
      <c r="J10" s="9">
        <f t="shared" si="4"/>
        <v>17</v>
      </c>
      <c r="K10">
        <v>15</v>
      </c>
    </row>
    <row r="11" spans="1:11" x14ac:dyDescent="0.2">
      <c r="A11" s="6">
        <v>4</v>
      </c>
      <c r="B11" s="6">
        <v>9</v>
      </c>
      <c r="C11" s="16">
        <v>8</v>
      </c>
      <c r="D11" s="17">
        <v>5.07</v>
      </c>
      <c r="E11" s="17">
        <v>5.94</v>
      </c>
      <c r="F11" s="18">
        <f t="shared" si="3"/>
        <v>0.87000000000000011</v>
      </c>
      <c r="G11" s="7">
        <f t="shared" si="0"/>
        <v>1.0700000000000003</v>
      </c>
      <c r="H11" s="7">
        <f t="shared" si="1"/>
        <v>1.9400000000000004</v>
      </c>
      <c r="I11" s="7">
        <f t="shared" si="2"/>
        <v>3.0100000000000016</v>
      </c>
      <c r="J11" s="9">
        <f t="shared" si="4"/>
        <v>9</v>
      </c>
      <c r="K11">
        <v>9</v>
      </c>
    </row>
    <row r="12" spans="1:11" x14ac:dyDescent="0.2">
      <c r="A12" s="6">
        <v>4</v>
      </c>
      <c r="B12" s="6">
        <v>7</v>
      </c>
      <c r="C12" s="16">
        <v>9</v>
      </c>
      <c r="D12" s="17">
        <v>5.07</v>
      </c>
      <c r="E12" s="17">
        <v>6.14</v>
      </c>
      <c r="F12" s="18">
        <f t="shared" si="3"/>
        <v>1.0699999999999994</v>
      </c>
      <c r="G12" s="7">
        <f t="shared" si="0"/>
        <v>1.0700000000000003</v>
      </c>
      <c r="H12" s="7">
        <f t="shared" si="1"/>
        <v>2.1399999999999997</v>
      </c>
      <c r="I12" s="7">
        <f t="shared" si="2"/>
        <v>3.2100000000000009</v>
      </c>
      <c r="J12" s="11">
        <f t="shared" si="4"/>
        <v>7</v>
      </c>
      <c r="K12">
        <v>5</v>
      </c>
    </row>
    <row r="13" spans="1:11" x14ac:dyDescent="0.2">
      <c r="A13">
        <v>3</v>
      </c>
      <c r="B13">
        <v>18</v>
      </c>
      <c r="C13" s="19">
        <v>10</v>
      </c>
      <c r="D13" s="20">
        <v>3.8</v>
      </c>
      <c r="E13" s="20">
        <v>4.3899999999999997</v>
      </c>
      <c r="F13" s="21">
        <f t="shared" si="3"/>
        <v>0.58999999999999986</v>
      </c>
      <c r="G13" s="4">
        <f t="shared" si="0"/>
        <v>0.79999999999999982</v>
      </c>
      <c r="H13" s="4">
        <f t="shared" si="1"/>
        <v>1.3899999999999997</v>
      </c>
      <c r="I13" s="4">
        <f t="shared" si="2"/>
        <v>2.1899999999999995</v>
      </c>
      <c r="J13" s="8">
        <f t="shared" si="4"/>
        <v>16</v>
      </c>
      <c r="K13">
        <v>18</v>
      </c>
    </row>
    <row r="14" spans="1:11" x14ac:dyDescent="0.2">
      <c r="A14">
        <v>4</v>
      </c>
      <c r="B14">
        <v>14</v>
      </c>
      <c r="C14" s="19">
        <v>11</v>
      </c>
      <c r="D14" s="20">
        <v>4.9800000000000004</v>
      </c>
      <c r="E14" s="20">
        <v>5.82</v>
      </c>
      <c r="F14" s="21">
        <f t="shared" si="3"/>
        <v>0.83999999999999986</v>
      </c>
      <c r="G14" s="4">
        <f t="shared" si="0"/>
        <v>0.98000000000000043</v>
      </c>
      <c r="H14" s="4">
        <f t="shared" si="1"/>
        <v>1.8200000000000003</v>
      </c>
      <c r="I14" s="4">
        <f t="shared" si="2"/>
        <v>2.8000000000000007</v>
      </c>
      <c r="J14" s="9">
        <f t="shared" si="4"/>
        <v>12</v>
      </c>
      <c r="K14">
        <v>12</v>
      </c>
    </row>
    <row r="15" spans="1:11" x14ac:dyDescent="0.2">
      <c r="A15">
        <v>3</v>
      </c>
      <c r="B15">
        <v>16</v>
      </c>
      <c r="C15" s="19">
        <v>12</v>
      </c>
      <c r="D15" s="20">
        <v>3.84</v>
      </c>
      <c r="E15" s="20">
        <v>4.47</v>
      </c>
      <c r="F15" s="21">
        <f t="shared" si="3"/>
        <v>0.62999999999999989</v>
      </c>
      <c r="G15" s="4">
        <f t="shared" si="0"/>
        <v>0.83999999999999986</v>
      </c>
      <c r="H15" s="4">
        <f t="shared" si="1"/>
        <v>1.4699999999999998</v>
      </c>
      <c r="I15" s="4">
        <f t="shared" si="2"/>
        <v>2.3099999999999987</v>
      </c>
      <c r="J15" s="9">
        <f t="shared" si="4"/>
        <v>14</v>
      </c>
      <c r="K15">
        <v>16</v>
      </c>
    </row>
    <row r="16" spans="1:11" x14ac:dyDescent="0.2">
      <c r="A16">
        <v>4</v>
      </c>
      <c r="B16">
        <v>4</v>
      </c>
      <c r="C16" s="19">
        <v>13</v>
      </c>
      <c r="D16" s="20">
        <v>5.46</v>
      </c>
      <c r="E16" s="20">
        <v>6.47</v>
      </c>
      <c r="F16" s="21">
        <f t="shared" si="3"/>
        <v>1.0099999999999998</v>
      </c>
      <c r="G16" s="4">
        <f t="shared" si="0"/>
        <v>1.46</v>
      </c>
      <c r="H16" s="4">
        <f t="shared" si="1"/>
        <v>2.4699999999999998</v>
      </c>
      <c r="I16" s="4">
        <f t="shared" si="2"/>
        <v>3.9299999999999997</v>
      </c>
      <c r="J16" s="10">
        <f t="shared" si="4"/>
        <v>2</v>
      </c>
      <c r="K16">
        <v>2</v>
      </c>
    </row>
    <row r="17" spans="1:12" x14ac:dyDescent="0.2">
      <c r="A17">
        <v>5</v>
      </c>
      <c r="B17">
        <v>8</v>
      </c>
      <c r="C17" s="19">
        <v>14</v>
      </c>
      <c r="D17" s="20">
        <v>5.94</v>
      </c>
      <c r="E17" s="20">
        <v>7</v>
      </c>
      <c r="F17" s="21">
        <f t="shared" si="3"/>
        <v>1.0599999999999996</v>
      </c>
      <c r="G17" s="4">
        <f t="shared" si="0"/>
        <v>0.94000000000000039</v>
      </c>
      <c r="H17" s="4">
        <f t="shared" si="1"/>
        <v>2</v>
      </c>
      <c r="I17" s="4">
        <f t="shared" si="2"/>
        <v>2.9400000000000013</v>
      </c>
      <c r="J17" s="10">
        <f t="shared" si="4"/>
        <v>10</v>
      </c>
      <c r="K17">
        <v>10</v>
      </c>
    </row>
    <row r="18" spans="1:12" x14ac:dyDescent="0.2">
      <c r="A18">
        <v>4</v>
      </c>
      <c r="B18">
        <v>12</v>
      </c>
      <c r="C18" s="19">
        <v>15</v>
      </c>
      <c r="D18" s="20">
        <v>4.79</v>
      </c>
      <c r="E18" s="20">
        <v>5.82</v>
      </c>
      <c r="F18" s="21">
        <f t="shared" si="3"/>
        <v>1.0300000000000002</v>
      </c>
      <c r="G18" s="4">
        <f t="shared" si="0"/>
        <v>0.79</v>
      </c>
      <c r="H18" s="4">
        <f t="shared" si="1"/>
        <v>1.8200000000000003</v>
      </c>
      <c r="I18" s="4">
        <f t="shared" si="2"/>
        <v>2.6099999999999994</v>
      </c>
      <c r="J18" s="10">
        <f t="shared" si="4"/>
        <v>13</v>
      </c>
      <c r="K18">
        <v>14</v>
      </c>
    </row>
    <row r="19" spans="1:12" x14ac:dyDescent="0.2">
      <c r="A19">
        <v>5</v>
      </c>
      <c r="B19">
        <v>2</v>
      </c>
      <c r="C19" s="19">
        <v>16</v>
      </c>
      <c r="D19" s="20">
        <v>6.43</v>
      </c>
      <c r="E19" s="20">
        <v>7.59</v>
      </c>
      <c r="F19" s="21">
        <f t="shared" si="3"/>
        <v>1.1600000000000001</v>
      </c>
      <c r="G19" s="4">
        <f t="shared" si="0"/>
        <v>1.4299999999999997</v>
      </c>
      <c r="H19" s="4">
        <f t="shared" si="1"/>
        <v>2.59</v>
      </c>
      <c r="I19" s="4">
        <f t="shared" si="2"/>
        <v>4.0199999999999996</v>
      </c>
      <c r="J19" s="9">
        <f t="shared" si="4"/>
        <v>1</v>
      </c>
      <c r="K19">
        <v>4</v>
      </c>
      <c r="L19" s="4"/>
    </row>
    <row r="20" spans="1:12" x14ac:dyDescent="0.2">
      <c r="A20">
        <v>4</v>
      </c>
      <c r="B20">
        <v>10</v>
      </c>
      <c r="C20" s="19">
        <v>17</v>
      </c>
      <c r="D20" s="20">
        <v>5.12</v>
      </c>
      <c r="E20" s="20">
        <v>5.95</v>
      </c>
      <c r="F20" s="21">
        <f t="shared" si="3"/>
        <v>0.83000000000000007</v>
      </c>
      <c r="G20" s="4">
        <f t="shared" si="0"/>
        <v>1.1200000000000001</v>
      </c>
      <c r="H20" s="4">
        <f t="shared" si="1"/>
        <v>1.9500000000000002</v>
      </c>
      <c r="I20" s="4">
        <f t="shared" si="2"/>
        <v>3.0700000000000003</v>
      </c>
      <c r="J20" s="9">
        <f t="shared" si="4"/>
        <v>8</v>
      </c>
      <c r="K20">
        <v>8</v>
      </c>
    </row>
    <row r="21" spans="1:12" ht="16" thickBot="1" x14ac:dyDescent="0.25">
      <c r="A21">
        <v>4</v>
      </c>
      <c r="B21">
        <v>6</v>
      </c>
      <c r="C21" s="22">
        <v>18</v>
      </c>
      <c r="D21" s="23">
        <v>5.35</v>
      </c>
      <c r="E21" s="23">
        <v>6.32</v>
      </c>
      <c r="F21" s="24">
        <f t="shared" si="3"/>
        <v>0.97000000000000064</v>
      </c>
      <c r="G21" s="4">
        <f t="shared" si="0"/>
        <v>1.3499999999999996</v>
      </c>
      <c r="H21" s="4">
        <f t="shared" si="1"/>
        <v>2.3200000000000003</v>
      </c>
      <c r="I21" s="4">
        <f t="shared" si="2"/>
        <v>3.67</v>
      </c>
      <c r="J21" s="11">
        <f t="shared" si="4"/>
        <v>4</v>
      </c>
      <c r="K21">
        <v>6</v>
      </c>
    </row>
    <row r="26" spans="1:12" x14ac:dyDescent="0.2">
      <c r="A26">
        <v>1</v>
      </c>
      <c r="B26" t="s">
        <v>20</v>
      </c>
    </row>
    <row r="27" spans="1:12" x14ac:dyDescent="0.2">
      <c r="A27">
        <v>2</v>
      </c>
      <c r="B27" t="s">
        <v>21</v>
      </c>
    </row>
    <row r="28" spans="1:12" x14ac:dyDescent="0.2">
      <c r="A28">
        <v>3</v>
      </c>
      <c r="B28" t="s">
        <v>22</v>
      </c>
    </row>
    <row r="29" spans="1:12" x14ac:dyDescent="0.2">
      <c r="B29" t="s">
        <v>23</v>
      </c>
    </row>
    <row r="30" spans="1:12" x14ac:dyDescent="0.2">
      <c r="A30">
        <v>4</v>
      </c>
      <c r="B30" t="s">
        <v>24</v>
      </c>
    </row>
    <row r="31" spans="1:12" x14ac:dyDescent="0.2">
      <c r="A31">
        <v>5</v>
      </c>
      <c r="B31" t="s">
        <v>19</v>
      </c>
    </row>
    <row r="32" spans="1:12" x14ac:dyDescent="0.2">
      <c r="A32">
        <v>6</v>
      </c>
      <c r="B32" t="s">
        <v>25</v>
      </c>
    </row>
  </sheetData>
  <mergeCells count="1">
    <mergeCell ref="C2:F2"/>
  </mergeCells>
  <pageMargins left="0.75" right="0.75" top="0.75" bottom="0.5" header="0.5" footer="0.75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zoomScale="125" zoomScaleNormal="125" workbookViewId="0">
      <selection activeCell="F36" sqref="F36"/>
    </sheetView>
  </sheetViews>
  <sheetFormatPr baseColWidth="10" defaultColWidth="8.83203125" defaultRowHeight="15" x14ac:dyDescent="0.2"/>
  <cols>
    <col min="1" max="1" width="4.5" customWidth="1"/>
    <col min="2" max="9" width="11.5" customWidth="1"/>
  </cols>
  <sheetData>
    <row r="1" spans="1:7" x14ac:dyDescent="0.2">
      <c r="A1" s="13" t="s">
        <v>0</v>
      </c>
      <c r="B1" s="14" t="s">
        <v>1</v>
      </c>
      <c r="C1" s="14" t="s">
        <v>2</v>
      </c>
      <c r="D1" s="15" t="s">
        <v>3</v>
      </c>
      <c r="E1" s="12"/>
      <c r="G1" s="12"/>
    </row>
    <row r="2" spans="1:7" x14ac:dyDescent="0.2">
      <c r="A2" s="25">
        <v>1</v>
      </c>
      <c r="B2" s="20">
        <v>5.6976000000000004</v>
      </c>
      <c r="C2" s="20">
        <v>6.5720000000000001</v>
      </c>
      <c r="D2" s="21">
        <v>0.87439999999999996</v>
      </c>
    </row>
    <row r="3" spans="1:7" x14ac:dyDescent="0.2">
      <c r="A3" s="25">
        <v>2</v>
      </c>
      <c r="B3" s="20">
        <v>6.5446</v>
      </c>
      <c r="C3" s="20">
        <v>7.6764000000000001</v>
      </c>
      <c r="D3" s="21">
        <v>1.1317999999999999</v>
      </c>
    </row>
    <row r="4" spans="1:7" x14ac:dyDescent="0.2">
      <c r="A4" s="25">
        <v>3</v>
      </c>
      <c r="B4" s="20">
        <v>3.8401999999999998</v>
      </c>
      <c r="C4" s="20">
        <v>4.3297999999999996</v>
      </c>
      <c r="D4" s="21">
        <v>0.48959999999999998</v>
      </c>
    </row>
    <row r="5" spans="1:7" x14ac:dyDescent="0.2">
      <c r="A5" s="25">
        <v>4</v>
      </c>
      <c r="B5" s="20">
        <v>5.4157999999999999</v>
      </c>
      <c r="C5" s="20">
        <v>6.2621000000000002</v>
      </c>
      <c r="D5" s="21">
        <v>0.84630000000000005</v>
      </c>
    </row>
    <row r="6" spans="1:7" x14ac:dyDescent="0.2">
      <c r="A6" s="25">
        <v>5</v>
      </c>
      <c r="B6" s="20">
        <v>5.2453000000000003</v>
      </c>
      <c r="C6" s="20">
        <v>6.17</v>
      </c>
      <c r="D6" s="21">
        <v>0.92469999999999997</v>
      </c>
    </row>
    <row r="7" spans="1:7" x14ac:dyDescent="0.2">
      <c r="A7" s="25">
        <v>6</v>
      </c>
      <c r="B7" s="20">
        <v>6.2329999999999997</v>
      </c>
      <c r="C7" s="20">
        <v>7.2542</v>
      </c>
      <c r="D7" s="21">
        <v>1.0212000000000001</v>
      </c>
    </row>
    <row r="8" spans="1:7" x14ac:dyDescent="0.2">
      <c r="A8" s="25">
        <v>7</v>
      </c>
      <c r="B8" s="20">
        <v>5.4870999999999999</v>
      </c>
      <c r="C8" s="20">
        <v>6.3432000000000004</v>
      </c>
      <c r="D8" s="21">
        <v>0.85609999999999997</v>
      </c>
    </row>
    <row r="9" spans="1:7" x14ac:dyDescent="0.2">
      <c r="A9" s="25">
        <v>8</v>
      </c>
      <c r="B9" s="20">
        <v>3.8005</v>
      </c>
      <c r="C9" s="20">
        <v>4.4215</v>
      </c>
      <c r="D9" s="21">
        <v>0.621</v>
      </c>
    </row>
    <row r="10" spans="1:7" x14ac:dyDescent="0.2">
      <c r="A10" s="25">
        <v>9</v>
      </c>
      <c r="B10" s="20">
        <v>5.6977000000000002</v>
      </c>
      <c r="C10" s="20">
        <v>6.6211000000000002</v>
      </c>
      <c r="D10" s="21">
        <v>0.9234</v>
      </c>
    </row>
    <row r="11" spans="1:7" x14ac:dyDescent="0.2">
      <c r="A11" s="25">
        <v>10</v>
      </c>
      <c r="B11" s="20">
        <v>5.2535999999999996</v>
      </c>
      <c r="C11" s="20">
        <v>6.1639999999999997</v>
      </c>
      <c r="D11" s="21">
        <v>0.91039999999999999</v>
      </c>
    </row>
    <row r="12" spans="1:7" x14ac:dyDescent="0.2">
      <c r="A12" s="25">
        <v>11</v>
      </c>
      <c r="B12" s="20">
        <v>3.8090999999999999</v>
      </c>
      <c r="C12" s="20">
        <v>4.2236000000000002</v>
      </c>
      <c r="D12" s="21">
        <v>0.41449999999999998</v>
      </c>
    </row>
    <row r="13" spans="1:7" x14ac:dyDescent="0.2">
      <c r="A13" s="25">
        <v>12</v>
      </c>
      <c r="B13" s="20">
        <v>5.3868</v>
      </c>
      <c r="C13" s="20">
        <v>6.4500999999999999</v>
      </c>
      <c r="D13" s="21">
        <v>1.0632999999999999</v>
      </c>
    </row>
    <row r="14" spans="1:7" x14ac:dyDescent="0.2">
      <c r="A14" s="25">
        <v>13</v>
      </c>
      <c r="B14" s="20">
        <v>6.6882000000000001</v>
      </c>
      <c r="C14" s="20">
        <v>7.7554999999999996</v>
      </c>
      <c r="D14" s="21">
        <v>1.0672999999999999</v>
      </c>
    </row>
    <row r="15" spans="1:7" x14ac:dyDescent="0.2">
      <c r="A15" s="25">
        <v>14</v>
      </c>
      <c r="B15" s="20">
        <v>4.6898999999999997</v>
      </c>
      <c r="C15" s="20">
        <v>5.3954000000000004</v>
      </c>
      <c r="D15" s="21">
        <v>0.70550000000000002</v>
      </c>
    </row>
    <row r="16" spans="1:7" x14ac:dyDescent="0.2">
      <c r="A16" s="25">
        <v>15</v>
      </c>
      <c r="B16" s="20">
        <v>5.75</v>
      </c>
      <c r="C16" s="20">
        <v>6.7793999999999999</v>
      </c>
      <c r="D16" s="21">
        <v>1.0294000000000001</v>
      </c>
    </row>
    <row r="17" spans="1:5" x14ac:dyDescent="0.2">
      <c r="A17" s="25">
        <v>16</v>
      </c>
      <c r="B17" s="20">
        <v>6.6631999999999998</v>
      </c>
      <c r="C17" s="20">
        <v>7.7251000000000003</v>
      </c>
      <c r="D17" s="21">
        <v>1.0619000000000001</v>
      </c>
    </row>
    <row r="18" spans="1:5" x14ac:dyDescent="0.2">
      <c r="A18" s="25">
        <v>17</v>
      </c>
      <c r="B18" s="20">
        <v>3.9571000000000001</v>
      </c>
      <c r="C18" s="20">
        <v>4.5570000000000004</v>
      </c>
      <c r="D18" s="21">
        <v>0.59989999999999999</v>
      </c>
    </row>
    <row r="19" spans="1:5" ht="16" thickBot="1" x14ac:dyDescent="0.25">
      <c r="A19" s="26">
        <v>18</v>
      </c>
      <c r="B19" s="23">
        <v>5.5646000000000004</v>
      </c>
      <c r="C19" s="23">
        <v>6.6712999999999996</v>
      </c>
      <c r="D19" s="24">
        <v>1.1067</v>
      </c>
    </row>
    <row r="22" spans="1:5" x14ac:dyDescent="0.2">
      <c r="A22" t="s">
        <v>4</v>
      </c>
      <c r="C22" s="1" t="s">
        <v>5</v>
      </c>
    </row>
    <row r="23" spans="1:5" x14ac:dyDescent="0.2">
      <c r="A23" t="s">
        <v>6</v>
      </c>
      <c r="C23" s="5">
        <v>44075</v>
      </c>
    </row>
    <row r="24" spans="1:5" x14ac:dyDescent="0.2">
      <c r="A24" t="s">
        <v>7</v>
      </c>
      <c r="C24" s="5">
        <v>44146</v>
      </c>
    </row>
    <row r="26" spans="1:5" x14ac:dyDescent="0.2">
      <c r="A26" t="s">
        <v>8</v>
      </c>
      <c r="C26" s="1" t="s">
        <v>9</v>
      </c>
      <c r="E26">
        <v>16616</v>
      </c>
    </row>
    <row r="27" spans="1:5" x14ac:dyDescent="0.2">
      <c r="C27" s="1" t="s">
        <v>10</v>
      </c>
      <c r="E27">
        <v>24216</v>
      </c>
    </row>
  </sheetData>
  <sortState xmlns:xlrd2="http://schemas.microsoft.com/office/spreadsheetml/2017/richdata2" ref="A2:G19">
    <sortCondition ref="C2:C19"/>
  </sortState>
  <pageMargins left="0.75" right="0.75" top="0.75" bottom="0.5" header="0.5" footer="0.7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Beregning</vt:lpstr>
      <vt:lpstr>Beregning blank</vt:lpstr>
      <vt:lpstr>Beregning eksempel II</vt:lpstr>
      <vt:lpstr>GolfBox rapport 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Lindenmayer</dc:creator>
  <cp:lastModifiedBy>Nick Hüttel</cp:lastModifiedBy>
  <dcterms:created xsi:type="dcterms:W3CDTF">2020-11-11T11:13:07Z</dcterms:created>
  <dcterms:modified xsi:type="dcterms:W3CDTF">2021-01-07T15:22:02Z</dcterms:modified>
</cp:coreProperties>
</file>