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https://folkeakademiet-my.sharepoint.com/personal/fal_folkeakademiet_no/Documents/Ressursportal/Skjemaer/Rapporter/Aktivitetsrapporter/"/>
    </mc:Choice>
  </mc:AlternateContent>
  <xr:revisionPtr revIDLastSave="87" documentId="10_ncr:100000_{B481C7AF-6DF3-4454-8BB6-7BE7D5A65F94}" xr6:coauthVersionLast="45" xr6:coauthVersionMax="45" xr10:uidLastSave="{98C45DFA-EDAA-4F5D-9F32-D660EDF3DC91}"/>
  <bookViews>
    <workbookView xWindow="-120" yWindow="-120" windowWidth="29040" windowHeight="15840" xr2:uid="{00000000-000D-0000-FFFF-FFFF00000000}"/>
  </bookViews>
  <sheets>
    <sheet name="AKTIVITETSRAPPORT" sheetId="1" r:id="rId1"/>
    <sheet name="FORKLARING" sheetId="3" r:id="rId2"/>
  </sheets>
  <definedNames>
    <definedName name="E_post">AKTIVITETSRAPPORT!$I$8</definedName>
    <definedName name="Folkeakademiet">AKTIVITETSRAPPORT!$F$3</definedName>
    <definedName name="Tlf">AKTIVITETSRAPPORT!$M$8</definedName>
    <definedName name="Utfylt_av">AKTIVITETSRAPPORT!$D$8</definedName>
    <definedName name="År">AKTIVITETSRAPPORT!$M$3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1" l="1"/>
  <c r="J55" i="1"/>
  <c r="J54" i="1"/>
  <c r="J33" i="1"/>
  <c r="H54" i="1" l="1"/>
  <c r="H55" i="1"/>
  <c r="D52" i="1" l="1"/>
  <c r="D50" i="1"/>
  <c r="D49" i="1"/>
  <c r="D51" i="1"/>
  <c r="N36" i="1" l="1"/>
  <c r="H36" i="1"/>
  <c r="D42" i="1" l="1"/>
  <c r="D43" i="1"/>
  <c r="D44" i="1"/>
  <c r="D40" i="1" l="1"/>
  <c r="J53" i="1"/>
  <c r="J52" i="1"/>
  <c r="J51" i="1"/>
  <c r="J50" i="1"/>
  <c r="J49" i="1"/>
  <c r="H53" i="1"/>
  <c r="H52" i="1"/>
  <c r="H51" i="1"/>
  <c r="H50" i="1"/>
  <c r="H49" i="1"/>
  <c r="O33" i="1" l="1"/>
  <c r="O40" i="1" s="1"/>
  <c r="N33" i="1"/>
  <c r="M40" i="1" s="1"/>
  <c r="M33" i="1"/>
  <c r="G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Lina</author>
    <author>Eier</author>
  </authors>
  <commentList>
    <comment ref="J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Tasten Ctrl er nederst til venstre. Tasten end er på tastaturets øverste rad på høyre side.</t>
        </r>
      </text>
    </comment>
    <comment ref="P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OPPSUMMERING NEDERST PÅ SIDEN.
Snarvei: Trykk Ctrl og end
Tasten Ctrl er nederst til venstre. Tasten end er på tastaturets øverste rad på høyre side.
For å komme til toppen igjen:
Trykk: Ctrl og home
home-tasten er rett ved siden av end-tasten.  </t>
        </r>
      </text>
    </comment>
    <comment ref="C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Ta med:
• Alle arrangementer folkeakademiet deres har hatt, alene, sammen med andre, eller med økonomisk støtte til andre.
• Arrangementer der dere ikke har brukt av rammen, skal også med i listen. 
• Et arrangement pr linje.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Skriv bokstav: 
B:  Barn
U:  Ungdom
V:  Voksne
E:  Eldre
(max 2 målgrupper pr arrangement)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Hvilken rolle hadde Folkeakademiet? 
A: Hovedarrangør
B: Aktiv medarrangør
C. Kun økonomisk støtte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Sett kryss hvis programmet er bestilt fra  turnétilbudet.</t>
        </r>
      </text>
    </comment>
    <comment ref="L1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Hvor hadde dere arrangementet?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Antall publikummere.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</text>
    </comment>
    <comment ref="C1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Navn på utøver og arrangement</t>
        </r>
        <r>
          <rPr>
            <sz val="9"/>
            <color indexed="81"/>
            <rFont val="Tahoma"/>
            <family val="2"/>
          </rPr>
          <t xml:space="preserve">
Ta med:
• Alle arrangementer folkeakademiet deres har hatt, alene, sammen med andre, eller med økonomisk støtte til andre.
• Arrangementer der dere ikke har brukt av rammen, skal også med i listen. 
• Et arrangement pr linje.</t>
        </r>
      </text>
    </comment>
    <comment ref="D1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13" authorId="0" shapeId="0" xr:uid="{00000000-0006-0000-0000-00000F000000}">
      <text>
        <r>
          <rPr>
            <b/>
            <sz val="7"/>
            <color indexed="81"/>
            <rFont val="Tahoma"/>
            <family val="2"/>
          </rPr>
          <t>Skriv inn bokstav: 
F:  Foredrag
M:  Musikk
L:  Litteratur
T:  Teater
U:  Utstilling
K:  Kurs
A: Annet</t>
        </r>
        <r>
          <rPr>
            <sz val="7"/>
            <color indexed="81"/>
            <rFont val="Tahoma"/>
            <family val="2"/>
          </rPr>
          <t xml:space="preserve">
</t>
        </r>
      </text>
    </comment>
    <comment ref="F1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Hovedmålgruppe:
B:  Barn
U:  Ungdom
V:  Voksne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E:  Eldre</t>
        </r>
      </text>
    </comment>
    <comment ref="G1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1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Hvilken rolle hadde Folkeakademiet? 
A: Hovedarrangør
B: Aktiv medarrangør
C. Kun økonomisk støtte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1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38541D78-131A-47AA-84F6-1E42B1C286AF}">
      <text>
        <r>
          <rPr>
            <b/>
            <sz val="9"/>
            <color indexed="81"/>
            <rFont val="Tahoma"/>
            <charset val="1"/>
          </rPr>
          <t>Sett X hvis programmet er digitalt.</t>
        </r>
      </text>
    </comment>
    <comment ref="L13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Skriv bokstav:
B:  Bibliotek
S:  Samfunnshus e.l
H:  Barnehage
SK:  Skole
I:  Institusjon
A:  Annet
F: Facebook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</text>
    </comment>
    <comment ref="N13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Navn på utøver og arrangement
Ta med:
• Alle arrangementer folkeakademiet deres har hatt, alene, sammen med andre, eller med økonomisk støtte til andre.
• Arrangementer der dere ikke har brukt av rammen, skal også med i listen. 
• Et arrangement pr linje.</t>
        </r>
      </text>
    </comment>
    <comment ref="D14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14" authorId="0" shapeId="0" xr:uid="{00000000-0006-0000-0000-00001B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14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Målgruppe:
(skriv bokstav)
B:  Barn
U:  Ungdom
V:  Voksne
E:  Eldre</t>
        </r>
      </text>
    </comment>
    <comment ref="G14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14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14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Medarrangør (er)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</text>
    </comment>
    <comment ref="K14" authorId="1" shapeId="0" xr:uid="{907AA893-49A7-40DB-A457-EA3605354E9F}">
      <text>
        <r>
          <rPr>
            <b/>
            <sz val="9"/>
            <color indexed="81"/>
            <rFont val="Tahoma"/>
            <charset val="1"/>
          </rPr>
          <t>Sett X hvis programmet er digitalt.</t>
        </r>
      </text>
    </comment>
    <comment ref="L14" authorId="0" shapeId="0" xr:uid="{00000000-0006-0000-0000-000021000000}">
      <text>
        <r>
          <rPr>
            <b/>
            <sz val="8"/>
            <color indexed="81"/>
            <rFont val="Tahoma"/>
            <family val="2"/>
          </rPr>
          <t xml:space="preserve">Skriv bokstav:
B:  Bibliotek
S:  Samfunnshus e.l
H:  Barnehage
SK:  Skole
I:  Institusjon
A:  Annet
F: Facebook
</t>
        </r>
      </text>
    </comment>
    <comment ref="M14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4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</t>
        </r>
      </text>
    </comment>
    <comment ref="O14" authorId="0" shapeId="0" xr:uid="{00000000-0006-0000-0000-000024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Navn på utøver og arrangement
Ta med:
• Alle arrangementer folkeakademiet deres har hatt, alene, sammen med andre, eller med økonomisk støtte til andre.
• Arrangementer der dere ikke har brukt av rammen, skal også med i listen. 
• Et arrangement pr linje.</t>
        </r>
      </text>
    </comment>
    <comment ref="D15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15" authorId="0" shapeId="0" xr:uid="{00000000-0006-0000-0000-000027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15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Målgruppe:
(skriv bokstav)
B:  Barn
U:  Ungdom
V:  Voksne
E:  Eldre</t>
        </r>
      </text>
    </comment>
    <comment ref="G15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15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15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15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</text>
    </comment>
    <comment ref="K15" authorId="1" shapeId="0" xr:uid="{5235A3FF-31DC-4C51-A230-D960F8EA84B6}">
      <text>
        <r>
          <rPr>
            <b/>
            <sz val="9"/>
            <color indexed="81"/>
            <rFont val="Tahoma"/>
            <charset val="1"/>
          </rPr>
          <t>Sett X hvis programmet er digitalt.</t>
        </r>
      </text>
    </comment>
    <comment ref="L15" authorId="0" shapeId="0" xr:uid="{00000000-0006-0000-0000-00002D000000}">
      <text>
        <r>
          <rPr>
            <b/>
            <sz val="8"/>
            <color indexed="81"/>
            <rFont val="Tahoma"/>
            <family val="2"/>
          </rPr>
          <t>Skriv bokstav: 
B:  Bibliotek
S:  Samfunnshus e.l
H:  Barnehage
SK:  Skole
I:  Institusjon
A:  Annet
F: Facebook</t>
        </r>
      </text>
    </comment>
    <comment ref="M15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5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</t>
        </r>
      </text>
    </comment>
    <comment ref="O15" authorId="0" shapeId="0" xr:uid="{00000000-0006-0000-0000-000030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Navn på utøver og arrangement</t>
        </r>
        <r>
          <rPr>
            <sz val="9"/>
            <color indexed="81"/>
            <rFont val="Tahoma"/>
            <family val="2"/>
          </rPr>
          <t xml:space="preserve">
Ta med:
• Alle arrangementer folkeakademiet deres har hatt, alene, sammen med andre, eller med økonomisk støtte til andre.
• Arrangementer der dere ikke har brukt av rammen, skal også med i listen. 
• Et arrangement pr linje.</t>
        </r>
      </text>
    </comment>
    <comment ref="D16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16" authorId="0" shapeId="0" xr:uid="{00000000-0006-0000-0000-000033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1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Målgruppe:
(skriv bokstav)
B:  Barn
U:  Ungdom
V:  Voksne
E:  Eldre</t>
        </r>
      </text>
    </comment>
    <comment ref="G16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16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16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Medarrangør (er)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</text>
    </comment>
    <comment ref="K16" authorId="1" shapeId="0" xr:uid="{96F5C576-1268-4766-A3ED-713B94C7CD46}">
      <text>
        <r>
          <rPr>
            <b/>
            <sz val="9"/>
            <color indexed="81"/>
            <rFont val="Tahoma"/>
            <charset val="1"/>
          </rPr>
          <t>Sett X hvis programmet er digitalt.</t>
        </r>
      </text>
    </comment>
    <comment ref="L16" authorId="0" shapeId="0" xr:uid="{00000000-0006-0000-0000-000039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16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6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</t>
        </r>
      </text>
    </comment>
    <comment ref="O16" authorId="0" shapeId="0" xr:uid="{00000000-0006-0000-0000-00003C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17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17" authorId="0" shapeId="0" xr:uid="{00000000-0006-0000-0000-00003F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17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17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17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17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17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</text>
    </comment>
    <comment ref="K17" authorId="1" shapeId="0" xr:uid="{8FE04BC9-9B96-4032-9E01-F9285816186C}">
      <text>
        <r>
          <rPr>
            <b/>
            <sz val="9"/>
            <color indexed="81"/>
            <rFont val="Tahoma"/>
            <charset val="1"/>
          </rPr>
          <t>Sett X hvis programmet er digitalt.</t>
        </r>
      </text>
    </comment>
    <comment ref="L17" authorId="0" shapeId="0" xr:uid="{00000000-0006-0000-0000-000045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17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7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</t>
        </r>
      </text>
    </comment>
    <comment ref="O17" authorId="0" shapeId="0" xr:uid="{00000000-0006-0000-0000-000048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18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18" authorId="0" shapeId="0" xr:uid="{00000000-0006-0000-0000-00004B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18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18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18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18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1" shapeId="0" xr:uid="{07B6A531-E2AF-4589-9989-E05ECF1B3D31}">
      <text>
        <r>
          <rPr>
            <b/>
            <sz val="9"/>
            <color indexed="81"/>
            <rFont val="Tahoma"/>
            <charset val="1"/>
          </rPr>
          <t>Sett X hvis programmet er digitalt.</t>
        </r>
      </text>
    </comment>
    <comment ref="L18" authorId="0" shapeId="0" xr:uid="{00000000-0006-0000-0000-000051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18" authorId="0" shapeId="0" xr:uid="{00000000-0006-0000-0000-000052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8" authorId="0" shapeId="0" xr:uid="{00000000-0006-0000-0000-000053000000}">
      <text>
        <r>
          <rPr>
            <b/>
            <sz val="9"/>
            <color indexed="81"/>
            <rFont val="Tahoma"/>
            <family val="2"/>
          </rPr>
          <t xml:space="preserve">Arrangementskostnd:  
Beløpet som er kostnadsført i folkeakademiets regnskap for dette arrangementet. </t>
        </r>
      </text>
    </comment>
    <comment ref="O18" authorId="0" shapeId="0" xr:uid="{00000000-0006-0000-0000-000054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" authorId="0" shapeId="0" xr:uid="{00000000-0006-0000-0000-000055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19" authorId="0" shapeId="0" xr:uid="{00000000-0006-0000-0000-000056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19" authorId="0" shapeId="0" xr:uid="{00000000-0006-0000-0000-000057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19" authorId="0" shapeId="0" xr:uid="{00000000-0006-0000-0000-000058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19" authorId="0" shapeId="0" xr:uid="{00000000-0006-0000-0000-000059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9" authorId="0" shapeId="0" xr:uid="{00000000-0006-0000-0000-00005A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19" authorId="0" shapeId="0" xr:uid="{00000000-0006-0000-0000-00005B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19" authorId="0" shapeId="0" xr:uid="{00000000-0006-0000-0000-00005C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1" shapeId="0" xr:uid="{ECDC971E-12DD-43EB-9A1A-76CDDA720D9C}">
      <text>
        <r>
          <rPr>
            <b/>
            <sz val="9"/>
            <color indexed="81"/>
            <rFont val="Tahoma"/>
            <charset val="1"/>
          </rPr>
          <t>Sett X hvis programmet er digitalt.</t>
        </r>
      </text>
    </comment>
    <comment ref="L19" authorId="0" shapeId="0" xr:uid="{00000000-0006-0000-0000-00005D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19" authorId="0" shapeId="0" xr:uid="{00000000-0006-0000-0000-00005E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9" authorId="0" shapeId="0" xr:uid="{00000000-0006-0000-0000-00005F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</t>
        </r>
      </text>
    </comment>
    <comment ref="O19" authorId="0" shapeId="0" xr:uid="{00000000-0006-0000-0000-000060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" authorId="0" shapeId="0" xr:uid="{00000000-0006-0000-0000-000061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20" authorId="0" shapeId="0" xr:uid="{00000000-0006-0000-0000-000062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20" authorId="0" shapeId="0" xr:uid="{00000000-0006-0000-0000-000063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20" authorId="0" shapeId="0" xr:uid="{00000000-0006-0000-0000-000064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0" authorId="0" shapeId="0" xr:uid="{00000000-0006-0000-0000-000065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20" authorId="0" shapeId="0" xr:uid="{00000000-0006-0000-0000-000066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20" authorId="0" shapeId="0" xr:uid="{00000000-0006-0000-0000-000067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20" authorId="0" shapeId="0" xr:uid="{00000000-0006-0000-0000-000068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0" authorId="1" shapeId="0" xr:uid="{C84D5075-826E-4EDA-AA4D-B9580A293349}">
      <text>
        <r>
          <rPr>
            <b/>
            <sz val="9"/>
            <color indexed="81"/>
            <rFont val="Tahoma"/>
            <charset val="1"/>
          </rPr>
          <t>Sett X hvis programmet er digitalt.</t>
        </r>
      </text>
    </comment>
    <comment ref="L20" authorId="0" shapeId="0" xr:uid="{00000000-0006-0000-0000-000069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20" authorId="0" shapeId="0" xr:uid="{00000000-0006-0000-0000-00006A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0" authorId="0" shapeId="0" xr:uid="{00000000-0006-0000-0000-00006B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</t>
        </r>
      </text>
    </comment>
    <comment ref="O20" authorId="0" shapeId="0" xr:uid="{00000000-0006-0000-0000-00006C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 xr:uid="{00000000-0006-0000-0000-00006D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21" authorId="0" shapeId="0" xr:uid="{00000000-0006-0000-0000-00006E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21" authorId="0" shapeId="0" xr:uid="{00000000-0006-0000-0000-00006F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21" authorId="0" shapeId="0" xr:uid="{00000000-0006-0000-0000-000070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21" authorId="0" shapeId="0" xr:uid="{00000000-0006-0000-0000-000071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 shapeId="0" xr:uid="{00000000-0006-0000-0000-000072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21" authorId="0" shapeId="0" xr:uid="{00000000-0006-0000-0000-000073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21" authorId="0" shapeId="0" xr:uid="{00000000-0006-0000-0000-000074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1" authorId="1" shapeId="0" xr:uid="{A2783F14-6FCA-4C76-8D2F-7A38A9468F1E}">
      <text>
        <r>
          <rPr>
            <b/>
            <sz val="9"/>
            <color indexed="81"/>
            <rFont val="Tahoma"/>
            <charset val="1"/>
          </rPr>
          <t>Sett X hvis programmet er digitalt.</t>
        </r>
      </text>
    </comment>
    <comment ref="L21" authorId="0" shapeId="0" xr:uid="{00000000-0006-0000-0000-000075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21" authorId="0" shapeId="0" xr:uid="{00000000-0006-0000-0000-000076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1" authorId="0" shapeId="0" xr:uid="{00000000-0006-0000-0000-000077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</t>
        </r>
      </text>
    </comment>
    <comment ref="O21" authorId="0" shapeId="0" xr:uid="{00000000-0006-0000-0000-000078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" authorId="0" shapeId="0" xr:uid="{00000000-0006-0000-0000-000079000000}">
      <text>
        <r>
          <rPr>
            <b/>
            <sz val="9"/>
            <color indexed="81"/>
            <rFont val="Tahoma"/>
            <family val="2"/>
          </rPr>
          <t>Navn på utøver og arrangement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" authorId="0" shapeId="0" xr:uid="{00000000-0006-0000-0000-00007A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" authorId="0" shapeId="0" xr:uid="{00000000-0006-0000-0000-00007B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22" authorId="0" shapeId="0" xr:uid="{00000000-0006-0000-0000-00007C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22" authorId="0" shapeId="0" xr:uid="{00000000-0006-0000-0000-00007D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22" authorId="0" shapeId="0" xr:uid="{00000000-0006-0000-0000-00007E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22" authorId="0" shapeId="0" xr:uid="{00000000-0006-0000-0000-00007F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22" authorId="0" shapeId="0" xr:uid="{00000000-0006-0000-0000-000080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</text>
    </comment>
    <comment ref="K22" authorId="1" shapeId="0" xr:uid="{E8D1FAA1-E8B8-4CE0-882A-99CD53581403}">
      <text>
        <r>
          <rPr>
            <b/>
            <sz val="9"/>
            <color indexed="81"/>
            <rFont val="Tahoma"/>
            <charset val="1"/>
          </rPr>
          <t>Sett X hvis programmet er digitalt.</t>
        </r>
      </text>
    </comment>
    <comment ref="L22" authorId="0" shapeId="0" xr:uid="{00000000-0006-0000-0000-000081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22" authorId="0" shapeId="0" xr:uid="{00000000-0006-0000-0000-000082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2" authorId="0" shapeId="0" xr:uid="{00000000-0006-0000-0000-000083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</t>
        </r>
      </text>
    </comment>
    <comment ref="O22" authorId="0" shapeId="0" xr:uid="{00000000-0006-0000-0000-000084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0" shapeId="0" xr:uid="{00000000-0006-0000-0000-000085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23" authorId="0" shapeId="0" xr:uid="{00000000-0006-0000-0000-000086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23" authorId="0" shapeId="0" xr:uid="{00000000-0006-0000-0000-000087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23" authorId="0" shapeId="0" xr:uid="{00000000-0006-0000-0000-000088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 xr:uid="{00000000-0006-0000-0000-000089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3" authorId="0" shapeId="0" xr:uid="{00000000-0006-0000-0000-00008A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23" authorId="0" shapeId="0" xr:uid="{00000000-0006-0000-0000-00008B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23" authorId="0" shapeId="0" xr:uid="{00000000-0006-0000-0000-00008C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3" authorId="1" shapeId="0" xr:uid="{35BBB9CC-067D-4875-83FC-78E508AAB2C5}">
      <text>
        <r>
          <rPr>
            <b/>
            <sz val="9"/>
            <color indexed="81"/>
            <rFont val="Tahoma"/>
            <charset val="1"/>
          </rPr>
          <t>Sett X hvis programmet er digitalt.</t>
        </r>
      </text>
    </comment>
    <comment ref="L23" authorId="0" shapeId="0" xr:uid="{00000000-0006-0000-0000-00008D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23" authorId="0" shapeId="0" xr:uid="{00000000-0006-0000-0000-00008E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3" authorId="0" shapeId="0" xr:uid="{00000000-0006-0000-0000-00008F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</t>
        </r>
      </text>
    </comment>
    <comment ref="O23" authorId="0" shapeId="0" xr:uid="{00000000-0006-0000-0000-000090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" authorId="0" shapeId="0" xr:uid="{00000000-0006-0000-0000-000091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24" authorId="0" shapeId="0" xr:uid="{00000000-0006-0000-0000-000092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24" authorId="0" shapeId="0" xr:uid="{00000000-0006-0000-0000-000093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24" authorId="0" shapeId="0" xr:uid="{00000000-0006-0000-0000-000094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24" authorId="0" shapeId="0" xr:uid="{00000000-0006-0000-0000-000095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4" authorId="0" shapeId="0" xr:uid="{00000000-0006-0000-0000-000096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24" authorId="0" shapeId="0" xr:uid="{00000000-0006-0000-0000-000097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24" authorId="0" shapeId="0" xr:uid="{00000000-0006-0000-0000-000098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4" authorId="1" shapeId="0" xr:uid="{8B6B2E3D-7B70-4D71-B9BA-C04A7ED54A49}">
      <text>
        <r>
          <rPr>
            <b/>
            <sz val="9"/>
            <color indexed="81"/>
            <rFont val="Tahoma"/>
            <charset val="1"/>
          </rPr>
          <t>Sett X hvis programmet er digitalt.</t>
        </r>
      </text>
    </comment>
    <comment ref="L24" authorId="0" shapeId="0" xr:uid="{00000000-0006-0000-0000-000099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24" authorId="0" shapeId="0" xr:uid="{00000000-0006-0000-0000-00009A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4" authorId="0" shapeId="0" xr:uid="{00000000-0006-0000-0000-00009B000000}">
      <text>
        <r>
          <rPr>
            <b/>
            <sz val="9"/>
            <color indexed="81"/>
            <rFont val="Tahoma"/>
            <family val="2"/>
          </rPr>
          <t xml:space="preserve">Arrangementskostnd:  
Beløpet som er kostnadsført i folkeakademiets regnskap for dette arrangementet. </t>
        </r>
      </text>
    </comment>
    <comment ref="O24" authorId="0" shapeId="0" xr:uid="{00000000-0006-0000-0000-00009C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" authorId="0" shapeId="0" xr:uid="{00000000-0006-0000-0000-00009D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25" authorId="0" shapeId="0" xr:uid="{00000000-0006-0000-0000-00009E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25" authorId="0" shapeId="0" xr:uid="{00000000-0006-0000-0000-00009F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25" authorId="0" shapeId="0" xr:uid="{00000000-0006-0000-0000-0000A0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25" authorId="0" shapeId="0" xr:uid="{00000000-0006-0000-0000-0000A1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5" authorId="0" shapeId="0" xr:uid="{00000000-0006-0000-0000-0000A2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25" authorId="0" shapeId="0" xr:uid="{00000000-0006-0000-0000-0000A3000000}">
      <text>
        <r>
          <rPr>
            <b/>
            <sz val="9"/>
            <color indexed="81"/>
            <rFont val="Tahoma"/>
            <family val="2"/>
          </rPr>
          <t>Medarrangør (er)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5" authorId="0" shapeId="0" xr:uid="{00000000-0006-0000-0000-0000A4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5" authorId="1" shapeId="0" xr:uid="{33AC22D9-1231-45CC-BE3D-38FAA3216FA8}">
      <text>
        <r>
          <rPr>
            <b/>
            <sz val="9"/>
            <color indexed="81"/>
            <rFont val="Tahoma"/>
            <charset val="1"/>
          </rPr>
          <t>Sett X hvis programmet er digitalt.</t>
        </r>
      </text>
    </comment>
    <comment ref="L25" authorId="0" shapeId="0" xr:uid="{00000000-0006-0000-0000-0000A5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25" authorId="0" shapeId="0" xr:uid="{00000000-0006-0000-0000-0000A6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5" authorId="0" shapeId="0" xr:uid="{00000000-0006-0000-0000-0000A7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</t>
        </r>
      </text>
    </comment>
    <comment ref="O25" authorId="0" shapeId="0" xr:uid="{00000000-0006-0000-0000-0000A8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" authorId="0" shapeId="0" xr:uid="{00000000-0006-0000-0000-0000A9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26" authorId="0" shapeId="0" xr:uid="{00000000-0006-0000-0000-0000AA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26" authorId="0" shapeId="0" xr:uid="{00000000-0006-0000-0000-0000AB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26" authorId="0" shapeId="0" xr:uid="{00000000-0006-0000-0000-0000AC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26" authorId="0" shapeId="0" xr:uid="{00000000-0006-0000-0000-0000AD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6" authorId="0" shapeId="0" xr:uid="{00000000-0006-0000-0000-0000AE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26" authorId="0" shapeId="0" xr:uid="{00000000-0006-0000-0000-0000AF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26" authorId="0" shapeId="0" xr:uid="{00000000-0006-0000-0000-0000B0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6" authorId="1" shapeId="0" xr:uid="{A48CA8A7-0A40-416E-9F24-6F3B9B35F450}">
      <text>
        <r>
          <rPr>
            <b/>
            <sz val="9"/>
            <color indexed="81"/>
            <rFont val="Tahoma"/>
            <charset val="1"/>
          </rPr>
          <t>Sett X hvis programmet er digitalt.</t>
        </r>
      </text>
    </comment>
    <comment ref="L26" authorId="0" shapeId="0" xr:uid="{00000000-0006-0000-0000-0000B1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26" authorId="0" shapeId="0" xr:uid="{00000000-0006-0000-0000-0000B2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6" authorId="0" shapeId="0" xr:uid="{00000000-0006-0000-0000-0000B3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</t>
        </r>
      </text>
    </comment>
    <comment ref="O26" authorId="0" shapeId="0" xr:uid="{00000000-0006-0000-0000-0000B4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" authorId="0" shapeId="0" xr:uid="{00000000-0006-0000-0000-0000B5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27" authorId="0" shapeId="0" xr:uid="{00000000-0006-0000-0000-0000B6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27" authorId="0" shapeId="0" xr:uid="{00000000-0006-0000-0000-0000B7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27" authorId="0" shapeId="0" xr:uid="{00000000-0006-0000-0000-0000B8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27" authorId="0" shapeId="0" xr:uid="{00000000-0006-0000-0000-0000B9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7" authorId="0" shapeId="0" xr:uid="{00000000-0006-0000-0000-0000BA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27" authorId="0" shapeId="0" xr:uid="{00000000-0006-0000-0000-0000BB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27" authorId="0" shapeId="0" xr:uid="{00000000-0006-0000-0000-0000BC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1" shapeId="0" xr:uid="{2561572F-8047-4A70-A011-9372F8F8F1CF}">
      <text>
        <r>
          <rPr>
            <b/>
            <sz val="9"/>
            <color indexed="81"/>
            <rFont val="Tahoma"/>
            <charset val="1"/>
          </rPr>
          <t>Sett X hvis programmet er digitalt.</t>
        </r>
      </text>
    </comment>
    <comment ref="L27" authorId="0" shapeId="0" xr:uid="{00000000-0006-0000-0000-0000BD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27" authorId="0" shapeId="0" xr:uid="{00000000-0006-0000-0000-0000BE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7" authorId="0" shapeId="0" xr:uid="{00000000-0006-0000-0000-0000BF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</t>
        </r>
      </text>
    </comment>
    <comment ref="O27" authorId="0" shapeId="0" xr:uid="{00000000-0006-0000-0000-0000C0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 shapeId="0" xr:uid="{00000000-0006-0000-0000-0000C1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28" authorId="0" shapeId="0" xr:uid="{00000000-0006-0000-0000-0000C2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28" authorId="0" shapeId="0" xr:uid="{00000000-0006-0000-0000-0000C3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28" authorId="0" shapeId="0" xr:uid="{00000000-0006-0000-0000-0000C4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28" authorId="0" shapeId="0" xr:uid="{00000000-0006-0000-0000-0000C5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8" authorId="0" shapeId="0" xr:uid="{00000000-0006-0000-0000-0000C6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28" authorId="0" shapeId="0" xr:uid="{00000000-0006-0000-0000-0000C7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28" authorId="0" shapeId="0" xr:uid="{00000000-0006-0000-0000-0000C8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8" authorId="1" shapeId="0" xr:uid="{81B9BD3C-3299-4F58-BA03-3381F0384699}">
      <text>
        <r>
          <rPr>
            <b/>
            <sz val="9"/>
            <color indexed="81"/>
            <rFont val="Tahoma"/>
            <charset val="1"/>
          </rPr>
          <t>Sett X hvis programmet er digitalt.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8" authorId="0" shapeId="0" xr:uid="{00000000-0006-0000-0000-0000C9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28" authorId="0" shapeId="0" xr:uid="{00000000-0006-0000-0000-0000CA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8" authorId="0" shapeId="0" xr:uid="{00000000-0006-0000-0000-0000CB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</t>
        </r>
      </text>
    </comment>
    <comment ref="O28" authorId="0" shapeId="0" xr:uid="{00000000-0006-0000-0000-0000CC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00000000-0006-0000-0000-0000CD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29" authorId="0" shapeId="0" xr:uid="{00000000-0006-0000-0000-0000CE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29" authorId="0" shapeId="0" xr:uid="{00000000-0006-0000-0000-0000CF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29" authorId="0" shapeId="0" xr:uid="{00000000-0006-0000-0000-0000D0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 xr:uid="{00000000-0006-0000-0000-0000D1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 xr:uid="{00000000-0006-0000-0000-0000D2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29" authorId="0" shapeId="0" xr:uid="{00000000-0006-0000-0000-0000D3000000}">
      <text>
        <r>
          <rPr>
            <b/>
            <sz val="9"/>
            <color indexed="81"/>
            <rFont val="Tahoma"/>
            <family val="2"/>
          </rPr>
          <t>Medarrangør (er)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9" authorId="0" shapeId="0" xr:uid="{00000000-0006-0000-0000-0000D4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" authorId="1" shapeId="0" xr:uid="{EAE200C7-D011-40B7-B48B-4A7A6DE0E8DF}">
      <text>
        <r>
          <rPr>
            <b/>
            <sz val="9"/>
            <color indexed="81"/>
            <rFont val="Tahoma"/>
            <charset val="1"/>
          </rPr>
          <t>Sett X hvis programmet er digitalt.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9" authorId="0" shapeId="0" xr:uid="{00000000-0006-0000-0000-0000D5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29" authorId="0" shapeId="0" xr:uid="{00000000-0006-0000-0000-0000D6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9" authorId="0" shapeId="0" xr:uid="{00000000-0006-0000-0000-0000D7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</t>
        </r>
      </text>
    </comment>
    <comment ref="O29" authorId="0" shapeId="0" xr:uid="{00000000-0006-0000-0000-0000D8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0" shapeId="0" xr:uid="{00000000-0006-0000-0000-0000D9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30" authorId="0" shapeId="0" xr:uid="{00000000-0006-0000-0000-0000DA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30" authorId="0" shapeId="0" xr:uid="{00000000-0006-0000-0000-0000DB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30" authorId="0" shapeId="0" xr:uid="{00000000-0006-0000-0000-0000DC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0" authorId="0" shapeId="0" xr:uid="{00000000-0006-0000-0000-0000DD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0" authorId="0" shapeId="0" xr:uid="{00000000-0006-0000-0000-0000DE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30" authorId="0" shapeId="0" xr:uid="{00000000-0006-0000-0000-0000DF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30" authorId="0" shapeId="0" xr:uid="{00000000-0006-0000-0000-0000E0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0" authorId="1" shapeId="0" xr:uid="{C239169B-0F70-4E1A-8EFA-B47E2CF509AF}">
      <text>
        <r>
          <rPr>
            <b/>
            <sz val="9"/>
            <color indexed="81"/>
            <rFont val="Tahoma"/>
            <charset val="1"/>
          </rPr>
          <t>Sett X hvis programmet er digitalt.</t>
        </r>
      </text>
    </comment>
    <comment ref="L30" authorId="0" shapeId="0" xr:uid="{00000000-0006-0000-0000-0000E1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30" authorId="0" shapeId="0" xr:uid="{00000000-0006-0000-0000-0000E2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0" authorId="0" shapeId="0" xr:uid="{00000000-0006-0000-0000-0000E3000000}">
      <text>
        <r>
          <rPr>
            <b/>
            <sz val="9"/>
            <color indexed="81"/>
            <rFont val="Tahoma"/>
            <family val="2"/>
          </rPr>
          <t xml:space="preserve">Arrangementskostnd:  
Beløpet som er kostnadsført i folkeakademiets regnskap for dette arrangementet. </t>
        </r>
      </text>
    </comment>
    <comment ref="O30" authorId="0" shapeId="0" xr:uid="{00000000-0006-0000-0000-0000E4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 shapeId="0" xr:uid="{00000000-0006-0000-0000-0000E5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31" authorId="0" shapeId="0" xr:uid="{00000000-0006-0000-0000-0000E6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31" authorId="0" shapeId="0" xr:uid="{00000000-0006-0000-0000-0000E7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31" authorId="0" shapeId="0" xr:uid="{00000000-0006-0000-0000-0000E8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1" authorId="0" shapeId="0" xr:uid="{00000000-0006-0000-0000-0000E9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31" authorId="0" shapeId="0" xr:uid="{00000000-0006-0000-0000-0000EA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31" authorId="0" shapeId="0" xr:uid="{00000000-0006-0000-0000-0000EB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31" authorId="0" shapeId="0" xr:uid="{00000000-0006-0000-0000-0000EC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1" shapeId="0" xr:uid="{273BC140-AC86-4DCA-A20A-88C040A21132}">
      <text>
        <r>
          <rPr>
            <b/>
            <sz val="9"/>
            <color indexed="81"/>
            <rFont val="Tahoma"/>
            <charset val="1"/>
          </rPr>
          <t>Sett X hvis programmet er digitalt.</t>
        </r>
      </text>
    </comment>
    <comment ref="L31" authorId="0" shapeId="0" xr:uid="{00000000-0006-0000-0000-0000ED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31" authorId="0" shapeId="0" xr:uid="{00000000-0006-0000-0000-0000EE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1" authorId="0" shapeId="0" xr:uid="{00000000-0006-0000-0000-0000EF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</t>
        </r>
      </text>
    </comment>
    <comment ref="O31" authorId="0" shapeId="0" xr:uid="{00000000-0006-0000-0000-0000F0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 xr:uid="{00000000-0006-0000-0000-0000F1000000}">
      <text>
        <r>
          <rPr>
            <b/>
            <sz val="9"/>
            <color indexed="81"/>
            <rFont val="Tahoma"/>
            <family val="2"/>
          </rPr>
          <t>Navn på utøver og arrangement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 shapeId="0" xr:uid="{00000000-0006-0000-0000-0000F2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32" authorId="0" shapeId="0" xr:uid="{00000000-0006-0000-0000-0000F3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32" authorId="0" shapeId="0" xr:uid="{00000000-0006-0000-0000-0000F4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" authorId="0" shapeId="0" xr:uid="{00000000-0006-0000-0000-0000F5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2" authorId="0" shapeId="0" xr:uid="{00000000-0006-0000-0000-0000F6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32" authorId="0" shapeId="0" xr:uid="{00000000-0006-0000-0000-0000F7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32" authorId="0" shapeId="0" xr:uid="{00000000-0006-0000-0000-0000F8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2" authorId="1" shapeId="0" xr:uid="{7E14316A-6451-4F7E-B943-B5C7AB6E3996}">
      <text>
        <r>
          <rPr>
            <b/>
            <sz val="9"/>
            <color indexed="81"/>
            <rFont val="Tahoma"/>
            <charset val="1"/>
          </rPr>
          <t>Sett X hvis programmet er digitalt.</t>
        </r>
      </text>
    </comment>
    <comment ref="L32" authorId="0" shapeId="0" xr:uid="{00000000-0006-0000-0000-0000F9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32" authorId="0" shapeId="0" xr:uid="{00000000-0006-0000-0000-0000FA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2" authorId="0" shapeId="0" xr:uid="{00000000-0006-0000-0000-0000FB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</t>
        </r>
      </text>
    </comment>
    <comment ref="O32" authorId="0" shapeId="0" xr:uid="{00000000-0006-0000-0000-0000FC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3" authorId="0" shapeId="0" xr:uid="{00000000-0006-0000-0000-0000FD000000}">
      <text>
        <r>
          <rPr>
            <b/>
            <sz val="9"/>
            <color indexed="81"/>
            <rFont val="Tahoma"/>
            <family val="2"/>
          </rPr>
          <t>Tallene summerer seg automatisk og legger seg i halvårsrapporten.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3" authorId="0" shapeId="0" xr:uid="{00000000-0006-0000-0000-0000FE000000}">
      <text>
        <r>
          <rPr>
            <b/>
            <sz val="9"/>
            <color indexed="81"/>
            <rFont val="Tahoma"/>
            <family val="2"/>
          </rPr>
          <t>Tallene summerer seg automatisk og legger seg i halvårsrapporten.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3" authorId="0" shapeId="0" xr:uid="{00000000-0006-0000-0000-0000FF000000}">
      <text>
        <r>
          <rPr>
            <b/>
            <sz val="9"/>
            <color indexed="81"/>
            <rFont val="Tahoma"/>
            <family val="2"/>
          </rPr>
          <t>Tallene summerer seg automatisk og legger seg i halvårsrapporten.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3" authorId="0" shapeId="0" xr:uid="{00000000-0006-0000-0000-000000010000}">
      <text>
        <r>
          <rPr>
            <b/>
            <sz val="9"/>
            <color indexed="81"/>
            <rFont val="Tahoma"/>
            <family val="2"/>
          </rPr>
          <t>Tallene summerer seg automatisk og legger seg i halvårsrapporten.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<sst xmlns="http://schemas.openxmlformats.org/spreadsheetml/2006/main" count="57" uniqueCount="53">
  <si>
    <t>Aktivitetsrapport</t>
  </si>
  <si>
    <t>(Tidligere halvårsrapport)</t>
  </si>
  <si>
    <t>Oppsummering nederst. Snarvei: Trykk Ctrl og end</t>
  </si>
  <si>
    <r>
      <rPr>
        <sz val="20"/>
        <color theme="1"/>
        <rFont val="Calibri"/>
        <family val="2"/>
      </rPr>
      <t>FOLKEAKADEMIET:</t>
    </r>
    <r>
      <rPr>
        <sz val="14"/>
        <color theme="1"/>
        <rFont val="Calibri"/>
        <family val="2"/>
      </rPr>
      <t xml:space="preserve"> </t>
    </r>
  </si>
  <si>
    <t>År:</t>
  </si>
  <si>
    <t>Utfylt av:</t>
  </si>
  <si>
    <t xml:space="preserve">E-post: </t>
  </si>
  <si>
    <t>Tlf:</t>
  </si>
  <si>
    <t xml:space="preserve">
</t>
  </si>
  <si>
    <t xml:space="preserve"> Bruk samme skjema gjennom hele året, og send det med e-post til daglig leder i distriktet 10. august og 10. januar.</t>
  </si>
  <si>
    <t>Utøver og arrangement</t>
  </si>
  <si>
    <t>Dato</t>
  </si>
  <si>
    <t>Sjanger</t>
  </si>
  <si>
    <t>Målgruppe              (Max 2)</t>
  </si>
  <si>
    <t>FAs rolle</t>
  </si>
  <si>
    <t>Medarrangør (er)</t>
  </si>
  <si>
    <t>Turné?</t>
  </si>
  <si>
    <t>Sted/lokale</t>
  </si>
  <si>
    <t>Antall publikum</t>
  </si>
  <si>
    <t>Arr. kostnad</t>
  </si>
  <si>
    <t>FAL ramme</t>
  </si>
  <si>
    <t>Summering</t>
  </si>
  <si>
    <r>
      <rPr>
        <sz val="26"/>
        <color rgb="FF009999"/>
        <rFont val="Impact"/>
        <family val="2"/>
      </rPr>
      <t>OPPSUMMERING</t>
    </r>
    <r>
      <rPr>
        <sz val="20"/>
        <color rgb="FF009999"/>
        <rFont val="Impact"/>
        <family val="2"/>
      </rPr>
      <t xml:space="preserve">  </t>
    </r>
  </si>
  <si>
    <r>
      <rPr>
        <b/>
        <sz val="15"/>
        <color theme="1" tint="0.249977111117893"/>
        <rFont val="Calibri"/>
        <family val="2"/>
      </rPr>
      <t>Folkeakademiet</t>
    </r>
    <r>
      <rPr>
        <b/>
        <sz val="20"/>
        <color theme="1" tint="0.249977111117893"/>
        <rFont val="Calibri"/>
        <family val="2"/>
      </rPr>
      <t xml:space="preserve"> </t>
    </r>
  </si>
  <si>
    <t>Antall arrangementer</t>
  </si>
  <si>
    <t>Publikumstall</t>
  </si>
  <si>
    <t>Arrangementskostnadene deres i denne perioden, kr:</t>
  </si>
  <si>
    <t>Dekkes av FAL, kr*:</t>
  </si>
  <si>
    <t>Hovedarrangør</t>
  </si>
  <si>
    <t>Aktiv medarrangør</t>
  </si>
  <si>
    <t>Kun økonomisk støtte</t>
  </si>
  <si>
    <t>Målgrupper</t>
  </si>
  <si>
    <t>Antall</t>
  </si>
  <si>
    <t>Sted</t>
  </si>
  <si>
    <t>Barn</t>
  </si>
  <si>
    <t>Foredrag</t>
  </si>
  <si>
    <t>Bibliotek</t>
  </si>
  <si>
    <t>Ungdom</t>
  </si>
  <si>
    <t>Musikk/Sang</t>
  </si>
  <si>
    <t>Samfunnshus  e.l.</t>
  </si>
  <si>
    <t>Voksne</t>
  </si>
  <si>
    <t>Litteratur</t>
  </si>
  <si>
    <t>Barnehage</t>
  </si>
  <si>
    <t>Eldre</t>
  </si>
  <si>
    <t>Teater</t>
  </si>
  <si>
    <t>Skole</t>
  </si>
  <si>
    <t>Utstilling</t>
  </si>
  <si>
    <t>Institusjon</t>
  </si>
  <si>
    <t>Kurs</t>
  </si>
  <si>
    <t>Annet</t>
  </si>
  <si>
    <t>Forklaring</t>
  </si>
  <si>
    <t>Digital?</t>
  </si>
  <si>
    <t>Facebook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</si>
</sst>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0"/>
      <name val="Times New Roman"/>
      <family val="1"/>
    </font>
    <font>
      <sz val="11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rgb="FF009999"/>
      <name val="Impact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20"/>
      <color rgb="FF009999"/>
      <name val="Calibri"/>
      <family val="2"/>
    </font>
    <font>
      <b/>
      <sz val="12"/>
      <color theme="1"/>
      <name val="Calibri"/>
      <family val="2"/>
      <scheme val="minor"/>
    </font>
    <font>
      <sz val="26"/>
      <color rgb="FF009999"/>
      <name val="Impact"/>
      <family val="2"/>
    </font>
    <font>
      <sz val="36"/>
      <color rgb="FF009999"/>
      <name val="Impact"/>
      <family val="2"/>
    </font>
    <font>
      <sz val="20"/>
      <color theme="1"/>
      <name val="Calibri"/>
      <family val="2"/>
    </font>
    <font>
      <sz val="2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20"/>
      <color theme="1" tint="0.249977111117893"/>
      <name val="Calibri"/>
      <family val="2"/>
    </font>
    <font>
      <b/>
      <sz val="15"/>
      <color theme="1" tint="0.249977111117893"/>
      <name val="Calibri"/>
      <family val="2"/>
    </font>
    <font>
      <b/>
      <sz val="18"/>
      <color theme="1" tint="0.249977111117893"/>
      <name val="Calibri"/>
      <family val="2"/>
      <scheme val="minor"/>
    </font>
    <font>
      <b/>
      <sz val="20"/>
      <color theme="1"/>
      <name val="Calibri"/>
      <family val="2"/>
    </font>
    <font>
      <sz val="12"/>
      <color theme="1" tint="0.249977111117893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5" borderId="0" xfId="0" applyFill="1"/>
    <xf numFmtId="0" fontId="0" fillId="5" borderId="0" xfId="0" applyFill="1" applyProtection="1"/>
    <xf numFmtId="0" fontId="0" fillId="5" borderId="0" xfId="0" applyFill="1" applyProtection="1">
      <protection locked="0"/>
    </xf>
    <xf numFmtId="0" fontId="0" fillId="5" borderId="0" xfId="0" applyFill="1" applyAlignment="1" applyProtection="1">
      <protection locked="0"/>
    </xf>
    <xf numFmtId="0" fontId="5" fillId="5" borderId="0" xfId="0" applyFont="1" applyFill="1" applyBorder="1" applyAlignment="1" applyProtection="1">
      <alignment horizontal="left" wrapText="1"/>
      <protection locked="0"/>
    </xf>
    <xf numFmtId="0" fontId="2" fillId="5" borderId="0" xfId="0" applyFont="1" applyFill="1" applyBorder="1" applyAlignment="1" applyProtection="1"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right" vertical="center"/>
      <protection locked="0"/>
    </xf>
    <xf numFmtId="0" fontId="17" fillId="5" borderId="0" xfId="0" applyFont="1" applyFill="1" applyBorder="1" applyAlignment="1" applyProtection="1">
      <alignment horizontal="right" vertical="center" wrapText="1"/>
      <protection locked="0"/>
    </xf>
    <xf numFmtId="0" fontId="26" fillId="0" borderId="9" xfId="0" applyFont="1" applyFill="1" applyBorder="1" applyAlignment="1" applyProtection="1">
      <alignment horizontal="center" vertical="center" wrapText="1"/>
    </xf>
    <xf numFmtId="0" fontId="26" fillId="4" borderId="5" xfId="0" applyFont="1" applyFill="1" applyBorder="1" applyAlignment="1" applyProtection="1">
      <alignment horizontal="center" vertical="center" wrapText="1"/>
    </xf>
    <xf numFmtId="0" fontId="26" fillId="0" borderId="34" xfId="0" applyFont="1" applyBorder="1" applyAlignment="1" applyProtection="1">
      <alignment horizontal="center" vertical="center" wrapText="1"/>
    </xf>
    <xf numFmtId="0" fontId="26" fillId="0" borderId="35" xfId="0" applyFont="1" applyBorder="1" applyAlignment="1" applyProtection="1">
      <alignment horizontal="center" vertical="center" wrapText="1"/>
    </xf>
    <xf numFmtId="0" fontId="26" fillId="4" borderId="31" xfId="0" applyFont="1" applyFill="1" applyBorder="1" applyAlignment="1" applyProtection="1">
      <alignment horizontal="center" vertical="center" wrapText="1"/>
    </xf>
    <xf numFmtId="0" fontId="19" fillId="6" borderId="0" xfId="0" applyFont="1" applyFill="1" applyBorder="1" applyAlignment="1" applyProtection="1">
      <alignment vertical="center" wrapText="1"/>
      <protection locked="0"/>
    </xf>
    <xf numFmtId="0" fontId="34" fillId="0" borderId="0" xfId="0" applyFont="1" applyFill="1" applyBorder="1" applyAlignment="1" applyProtection="1">
      <alignment horizontal="right" vertical="center" wrapText="1"/>
      <protection locked="0"/>
    </xf>
    <xf numFmtId="0" fontId="0" fillId="5" borderId="0" xfId="0" applyFill="1" applyAlignment="1"/>
    <xf numFmtId="0" fontId="26" fillId="5" borderId="0" xfId="0" applyFont="1" applyFill="1" applyBorder="1" applyAlignment="1" applyProtection="1">
      <alignment horizontal="center" vertical="center" wrapText="1"/>
    </xf>
    <xf numFmtId="0" fontId="32" fillId="5" borderId="0" xfId="0" applyFont="1" applyFill="1" applyAlignment="1" applyProtection="1">
      <alignment vertical="center"/>
      <protection locked="0"/>
    </xf>
    <xf numFmtId="0" fontId="1" fillId="5" borderId="0" xfId="0" applyFont="1" applyFill="1" applyProtection="1">
      <protection locked="0"/>
    </xf>
    <xf numFmtId="0" fontId="41" fillId="5" borderId="0" xfId="0" applyFont="1" applyFill="1" applyAlignment="1" applyProtection="1">
      <alignment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35" fillId="5" borderId="0" xfId="0" applyFont="1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0" fillId="5" borderId="0" xfId="0" applyFill="1" applyAlignment="1" applyProtection="1">
      <alignment horizontal="left" vertical="top"/>
      <protection locked="0"/>
    </xf>
    <xf numFmtId="0" fontId="8" fillId="5" borderId="0" xfId="0" applyFont="1" applyFill="1" applyAlignment="1" applyProtection="1">
      <alignment horizontal="left" vertical="top"/>
      <protection locked="0"/>
    </xf>
    <xf numFmtId="0" fontId="0" fillId="5" borderId="0" xfId="0" applyFill="1" applyBorder="1" applyAlignment="1" applyProtection="1">
      <alignment horizontal="left" wrapText="1"/>
      <protection locked="0"/>
    </xf>
    <xf numFmtId="0" fontId="0" fillId="5" borderId="0" xfId="0" applyFill="1" applyBorder="1" applyAlignment="1" applyProtection="1">
      <alignment horizontal="left" vertical="center"/>
      <protection locked="0"/>
    </xf>
    <xf numFmtId="0" fontId="18" fillId="5" borderId="0" xfId="0" applyFont="1" applyFill="1" applyBorder="1" applyAlignment="1" applyProtection="1">
      <alignment horizontal="right" vertical="center" wrapText="1"/>
      <protection locked="0"/>
    </xf>
    <xf numFmtId="0" fontId="14" fillId="5" borderId="0" xfId="0" applyFont="1" applyFill="1" applyBorder="1" applyAlignment="1" applyProtection="1">
      <alignment horizontal="left" vertical="center" wrapText="1"/>
      <protection locked="0"/>
    </xf>
    <xf numFmtId="0" fontId="22" fillId="3" borderId="16" xfId="0" applyFont="1" applyFill="1" applyBorder="1" applyAlignment="1" applyProtection="1">
      <alignment vertical="top" wrapText="1"/>
      <protection locked="0"/>
    </xf>
    <xf numFmtId="0" fontId="23" fillId="3" borderId="16" xfId="0" applyFont="1" applyFill="1" applyBorder="1" applyAlignment="1" applyProtection="1">
      <alignment vertical="top" wrapText="1"/>
      <protection locked="0"/>
    </xf>
    <xf numFmtId="0" fontId="23" fillId="3" borderId="7" xfId="0" applyFont="1" applyFill="1" applyBorder="1" applyAlignment="1" applyProtection="1">
      <alignment horizontal="center" vertical="top" wrapText="1"/>
      <protection locked="0"/>
    </xf>
    <xf numFmtId="0" fontId="23" fillId="3" borderId="10" xfId="0" applyFont="1" applyFill="1" applyBorder="1" applyAlignment="1" applyProtection="1">
      <alignment horizontal="center" vertical="top" wrapText="1"/>
      <protection locked="0"/>
    </xf>
    <xf numFmtId="0" fontId="23" fillId="3" borderId="4" xfId="0" applyFont="1" applyFill="1" applyBorder="1" applyAlignment="1" applyProtection="1">
      <alignment vertical="top" wrapText="1"/>
      <protection locked="0"/>
    </xf>
    <xf numFmtId="0" fontId="23" fillId="3" borderId="6" xfId="0" applyFont="1" applyFill="1" applyBorder="1" applyAlignment="1" applyProtection="1">
      <alignment horizontal="center" vertical="top" wrapText="1"/>
      <protection locked="0"/>
    </xf>
    <xf numFmtId="0" fontId="23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4" fillId="6" borderId="14" xfId="0" applyFont="1" applyFill="1" applyBorder="1" applyAlignment="1" applyProtection="1">
      <alignment horizontal="center" vertical="center" wrapText="1"/>
      <protection locked="0"/>
    </xf>
    <xf numFmtId="0" fontId="25" fillId="6" borderId="14" xfId="0" applyFont="1" applyFill="1" applyBorder="1" applyAlignment="1" applyProtection="1">
      <alignment vertical="center" wrapText="1"/>
      <protection locked="0"/>
    </xf>
    <xf numFmtId="16" fontId="24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24" fillId="6" borderId="15" xfId="0" applyFont="1" applyFill="1" applyBorder="1" applyAlignment="1" applyProtection="1">
      <alignment horizontal="center" vertical="center" wrapText="1"/>
      <protection locked="0"/>
    </xf>
    <xf numFmtId="0" fontId="24" fillId="6" borderId="44" xfId="0" applyFont="1" applyFill="1" applyBorder="1" applyAlignment="1" applyProtection="1">
      <alignment horizontal="center" vertical="center" wrapText="1"/>
      <protection locked="0"/>
    </xf>
    <xf numFmtId="0" fontId="24" fillId="6" borderId="14" xfId="0" applyFont="1" applyFill="1" applyBorder="1" applyAlignment="1" applyProtection="1">
      <alignment vertical="center" wrapText="1"/>
      <protection locked="0"/>
    </xf>
    <xf numFmtId="3" fontId="24" fillId="6" borderId="14" xfId="0" applyNumberFormat="1" applyFont="1" applyFill="1" applyBorder="1" applyAlignment="1" applyProtection="1">
      <alignment horizontal="center" vertical="center" wrapText="1"/>
      <protection locked="0"/>
    </xf>
    <xf numFmtId="3" fontId="7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 applyProtection="1">
      <alignment vertical="center" wrapText="1"/>
      <protection locked="0"/>
    </xf>
    <xf numFmtId="16" fontId="25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22" xfId="0" applyFont="1" applyBorder="1" applyAlignment="1" applyProtection="1">
      <alignment horizontal="center" vertical="center" wrapText="1"/>
      <protection locked="0"/>
    </xf>
    <xf numFmtId="0" fontId="27" fillId="6" borderId="0" xfId="0" applyFont="1" applyFill="1" applyBorder="1" applyAlignment="1" applyProtection="1">
      <alignment horizontal="center" vertical="center" wrapText="1"/>
      <protection locked="0"/>
    </xf>
    <xf numFmtId="0" fontId="27" fillId="6" borderId="45" xfId="0" applyFont="1" applyFill="1" applyBorder="1" applyAlignment="1" applyProtection="1">
      <alignment horizontal="center" vertical="center" wrapText="1"/>
      <protection locked="0"/>
    </xf>
    <xf numFmtId="0" fontId="27" fillId="0" borderId="23" xfId="0" applyNumberFormat="1" applyFont="1" applyBorder="1" applyAlignment="1" applyProtection="1">
      <alignment horizontal="center" vertical="center" wrapText="1"/>
      <protection locked="0"/>
    </xf>
    <xf numFmtId="3" fontId="27" fillId="0" borderId="22" xfId="0" applyNumberFormat="1" applyFont="1" applyBorder="1" applyAlignment="1" applyProtection="1">
      <alignment horizontal="center" vertical="center" wrapText="1"/>
      <protection locked="0"/>
    </xf>
    <xf numFmtId="3" fontId="6" fillId="0" borderId="22" xfId="0" applyNumberFormat="1" applyFont="1" applyBorder="1" applyAlignment="1" applyProtection="1">
      <alignment horizontal="center" vertical="center" wrapText="1"/>
      <protection locked="0"/>
    </xf>
    <xf numFmtId="16" fontId="2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20" xfId="0" applyFont="1" applyBorder="1" applyAlignment="1" applyProtection="1">
      <alignment horizontal="center" vertical="center" wrapText="1"/>
      <protection locked="0"/>
    </xf>
    <xf numFmtId="0" fontId="27" fillId="0" borderId="17" xfId="0" applyNumberFormat="1" applyFont="1" applyBorder="1" applyAlignment="1" applyProtection="1">
      <alignment horizontal="center" vertical="center" wrapText="1"/>
      <protection locked="0"/>
    </xf>
    <xf numFmtId="3" fontId="27" fillId="0" borderId="20" xfId="0" applyNumberFormat="1" applyFont="1" applyBorder="1" applyAlignment="1" applyProtection="1">
      <alignment horizontal="center" vertical="center" wrapText="1"/>
      <protection locked="0"/>
    </xf>
    <xf numFmtId="3" fontId="6" fillId="0" borderId="20" xfId="0" applyNumberFormat="1" applyFont="1" applyBorder="1" applyAlignment="1" applyProtection="1">
      <alignment horizontal="center" vertical="center" wrapText="1"/>
      <protection locked="0"/>
    </xf>
    <xf numFmtId="0" fontId="27" fillId="6" borderId="42" xfId="0" applyFont="1" applyFill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 applyProtection="1">
      <alignment vertical="center" wrapText="1"/>
      <protection locked="0"/>
    </xf>
    <xf numFmtId="16" fontId="25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7" fillId="6" borderId="43" xfId="0" applyFont="1" applyFill="1" applyBorder="1" applyAlignment="1" applyProtection="1">
      <alignment horizontal="center" vertical="center" wrapText="1"/>
      <protection locked="0"/>
    </xf>
    <xf numFmtId="0" fontId="27" fillId="0" borderId="21" xfId="0" applyFont="1" applyBorder="1" applyAlignment="1" applyProtection="1">
      <alignment horizontal="center" vertical="center" wrapText="1"/>
      <protection locked="0"/>
    </xf>
    <xf numFmtId="0" fontId="27" fillId="5" borderId="0" xfId="0" applyFont="1" applyFill="1" applyProtection="1"/>
    <xf numFmtId="0" fontId="21" fillId="5" borderId="0" xfId="0" applyFont="1" applyFill="1" applyAlignment="1" applyProtection="1">
      <alignment horizontal="left" vertical="center"/>
    </xf>
    <xf numFmtId="0" fontId="29" fillId="5" borderId="0" xfId="0" applyFont="1" applyFill="1" applyAlignment="1" applyProtection="1">
      <alignment horizontal="left" vertical="center"/>
    </xf>
    <xf numFmtId="0" fontId="39" fillId="5" borderId="0" xfId="0" applyFont="1" applyFill="1" applyProtection="1"/>
    <xf numFmtId="0" fontId="27" fillId="5" borderId="0" xfId="0" applyFont="1" applyFill="1" applyAlignment="1" applyProtection="1">
      <alignment horizontal="left"/>
    </xf>
    <xf numFmtId="0" fontId="23" fillId="0" borderId="0" xfId="0" applyFont="1" applyAlignment="1" applyProtection="1">
      <alignment vertical="center"/>
    </xf>
    <xf numFmtId="0" fontId="27" fillId="0" borderId="0" xfId="0" applyFont="1" applyProtection="1"/>
    <xf numFmtId="0" fontId="0" fillId="0" borderId="0" xfId="0" applyProtection="1"/>
    <xf numFmtId="0" fontId="26" fillId="6" borderId="35" xfId="0" applyFont="1" applyFill="1" applyBorder="1" applyAlignment="1" applyProtection="1">
      <alignment vertical="center" wrapText="1"/>
    </xf>
    <xf numFmtId="0" fontId="26" fillId="6" borderId="34" xfId="0" applyFont="1" applyFill="1" applyBorder="1" applyAlignment="1" applyProtection="1">
      <alignment vertical="center" wrapText="1"/>
    </xf>
    <xf numFmtId="0" fontId="26" fillId="5" borderId="0" xfId="0" applyFont="1" applyFill="1" applyBorder="1" applyAlignment="1" applyProtection="1">
      <alignment vertical="center" wrapText="1"/>
    </xf>
    <xf numFmtId="0" fontId="23" fillId="3" borderId="26" xfId="0" applyFont="1" applyFill="1" applyBorder="1" applyAlignment="1" applyProtection="1">
      <alignment vertical="center" wrapText="1"/>
    </xf>
    <xf numFmtId="0" fontId="23" fillId="3" borderId="24" xfId="0" applyFont="1" applyFill="1" applyBorder="1" applyAlignment="1" applyProtection="1">
      <alignment horizontal="left" vertical="center" wrapText="1"/>
    </xf>
    <xf numFmtId="0" fontId="23" fillId="3" borderId="25" xfId="0" applyFont="1" applyFill="1" applyBorder="1" applyAlignment="1" applyProtection="1">
      <alignment horizontal="left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0" fontId="23" fillId="3" borderId="2" xfId="0" applyFont="1" applyFill="1" applyBorder="1" applyAlignment="1" applyProtection="1">
      <alignment horizontal="left" vertical="center" wrapText="1"/>
    </xf>
    <xf numFmtId="0" fontId="23" fillId="3" borderId="46" xfId="0" applyFont="1" applyFill="1" applyBorder="1" applyAlignment="1" applyProtection="1">
      <alignment vertical="center" wrapText="1"/>
    </xf>
    <xf numFmtId="0" fontId="23" fillId="3" borderId="7" xfId="0" applyFont="1" applyFill="1" applyBorder="1" applyAlignment="1" applyProtection="1">
      <alignment horizontal="left" vertical="center" wrapText="1"/>
    </xf>
    <xf numFmtId="0" fontId="23" fillId="3" borderId="4" xfId="0" applyFont="1" applyFill="1" applyBorder="1" applyAlignment="1" applyProtection="1">
      <alignment horizontal="left" vertical="center" wrapText="1"/>
    </xf>
    <xf numFmtId="0" fontId="23" fillId="2" borderId="3" xfId="0" applyFont="1" applyFill="1" applyBorder="1" applyAlignment="1" applyProtection="1">
      <alignment horizontal="center" vertical="center" wrapText="1"/>
    </xf>
    <xf numFmtId="0" fontId="23" fillId="3" borderId="3" xfId="0" applyFont="1" applyFill="1" applyBorder="1" applyAlignment="1" applyProtection="1">
      <alignment horizontal="center" vertical="center" wrapText="1"/>
    </xf>
    <xf numFmtId="0" fontId="26" fillId="3" borderId="46" xfId="0" applyFont="1" applyFill="1" applyBorder="1" applyAlignment="1" applyProtection="1">
      <alignment vertical="center" wrapText="1"/>
    </xf>
    <xf numFmtId="0" fontId="26" fillId="3" borderId="5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>
      <alignment horizontal="center" vertical="center" wrapText="1"/>
    </xf>
    <xf numFmtId="0" fontId="23" fillId="5" borderId="0" xfId="0" applyFont="1" applyFill="1" applyBorder="1" applyAlignment="1" applyProtection="1">
      <alignment horizontal="center" vertical="center" wrapText="1"/>
    </xf>
    <xf numFmtId="0" fontId="26" fillId="2" borderId="9" xfId="0" applyFont="1" applyFill="1" applyBorder="1" applyAlignment="1" applyProtection="1">
      <alignment vertical="center" wrapText="1"/>
      <protection locked="0"/>
    </xf>
    <xf numFmtId="0" fontId="28" fillId="2" borderId="8" xfId="0" applyFont="1" applyFill="1" applyBorder="1" applyAlignment="1" applyProtection="1">
      <alignment vertical="center" wrapText="1"/>
      <protection locked="0"/>
    </xf>
    <xf numFmtId="0" fontId="26" fillId="2" borderId="1" xfId="0" applyFont="1" applyFill="1" applyBorder="1" applyAlignment="1" applyProtection="1">
      <alignment vertical="center" wrapText="1"/>
      <protection locked="0"/>
    </xf>
    <xf numFmtId="0" fontId="28" fillId="2" borderId="9" xfId="0" applyFont="1" applyFill="1" applyBorder="1" applyAlignment="1" applyProtection="1">
      <alignment vertical="center" wrapText="1"/>
      <protection locked="0"/>
    </xf>
    <xf numFmtId="0" fontId="28" fillId="2" borderId="5" xfId="0" applyFont="1" applyFill="1" applyBorder="1" applyAlignment="1" applyProtection="1">
      <alignment vertical="center" wrapText="1"/>
      <protection locked="0"/>
    </xf>
    <xf numFmtId="0" fontId="28" fillId="2" borderId="9" xfId="0" applyFont="1" applyFill="1" applyBorder="1" applyAlignment="1" applyProtection="1">
      <alignment horizontal="right" vertical="center" wrapText="1"/>
      <protection locked="0"/>
    </xf>
    <xf numFmtId="3" fontId="28" fillId="2" borderId="9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0" fontId="26" fillId="5" borderId="0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Border="1" applyProtection="1">
      <protection locked="0"/>
    </xf>
    <xf numFmtId="0" fontId="26" fillId="5" borderId="0" xfId="0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left" vertical="center" wrapText="1"/>
      <protection locked="0"/>
    </xf>
    <xf numFmtId="0" fontId="15" fillId="6" borderId="0" xfId="0" applyFont="1" applyFill="1" applyAlignment="1" applyProtection="1">
      <alignment horizontal="center" vertical="center" wrapText="1"/>
      <protection locked="0"/>
    </xf>
    <xf numFmtId="0" fontId="3" fillId="5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0" fontId="40" fillId="5" borderId="0" xfId="0" applyFont="1" applyFill="1" applyBorder="1" applyAlignment="1" applyProtection="1">
      <alignment horizontal="left" vertical="center" wrapText="1"/>
      <protection locked="0"/>
    </xf>
    <xf numFmtId="0" fontId="3" fillId="5" borderId="0" xfId="0" applyFont="1" applyFill="1" applyBorder="1" applyAlignment="1" applyProtection="1">
      <alignment horizontal="left" vertical="center" wrapText="1"/>
      <protection locked="0"/>
    </xf>
    <xf numFmtId="0" fontId="19" fillId="6" borderId="0" xfId="0" applyFont="1" applyFill="1" applyBorder="1" applyAlignment="1" applyProtection="1">
      <alignment horizontal="left" vertical="center" wrapText="1"/>
      <protection locked="0"/>
    </xf>
    <xf numFmtId="0" fontId="35" fillId="5" borderId="0" xfId="0" applyFont="1" applyFill="1" applyAlignment="1" applyProtection="1">
      <alignment horizontal="left" vertical="center"/>
      <protection locked="0"/>
    </xf>
    <xf numFmtId="0" fontId="26" fillId="3" borderId="40" xfId="0" applyFont="1" applyFill="1" applyBorder="1" applyAlignment="1" applyProtection="1">
      <alignment horizontal="left" vertical="center" wrapText="1"/>
    </xf>
    <xf numFmtId="0" fontId="26" fillId="3" borderId="41" xfId="0" applyFont="1" applyFill="1" applyBorder="1" applyAlignment="1" applyProtection="1">
      <alignment horizontal="left" vertical="center" wrapText="1"/>
    </xf>
    <xf numFmtId="0" fontId="28" fillId="3" borderId="36" xfId="0" applyFont="1" applyFill="1" applyBorder="1" applyAlignment="1" applyProtection="1">
      <alignment horizontal="center" vertical="center" wrapText="1"/>
    </xf>
    <xf numFmtId="0" fontId="28" fillId="3" borderId="38" xfId="0" applyFont="1" applyFill="1" applyBorder="1" applyAlignment="1" applyProtection="1">
      <alignment horizontal="center" vertical="center" wrapText="1"/>
    </xf>
    <xf numFmtId="0" fontId="23" fillId="2" borderId="37" xfId="0" applyFont="1" applyFill="1" applyBorder="1" applyAlignment="1" applyProtection="1">
      <alignment horizontal="center" vertical="center" wrapText="1"/>
    </xf>
    <xf numFmtId="0" fontId="23" fillId="2" borderId="33" xfId="0" applyFont="1" applyFill="1" applyBorder="1" applyAlignment="1" applyProtection="1">
      <alignment horizontal="center" vertical="center" wrapText="1"/>
    </xf>
    <xf numFmtId="0" fontId="23" fillId="2" borderId="39" xfId="0" applyFont="1" applyFill="1" applyBorder="1" applyAlignment="1" applyProtection="1">
      <alignment horizontal="center" vertical="top" wrapText="1"/>
    </xf>
    <xf numFmtId="0" fontId="23" fillId="2" borderId="31" xfId="0" applyFont="1" applyFill="1" applyBorder="1" applyAlignment="1" applyProtection="1">
      <alignment horizontal="center" vertical="top" wrapText="1"/>
    </xf>
    <xf numFmtId="0" fontId="26" fillId="3" borderId="11" xfId="0" applyFont="1" applyFill="1" applyBorder="1" applyAlignment="1" applyProtection="1">
      <alignment horizontal="left" vertical="center" wrapText="1"/>
    </xf>
    <xf numFmtId="0" fontId="26" fillId="3" borderId="12" xfId="0" applyFont="1" applyFill="1" applyBorder="1" applyAlignment="1" applyProtection="1">
      <alignment horizontal="left" vertical="center" wrapText="1"/>
    </xf>
    <xf numFmtId="0" fontId="30" fillId="3" borderId="26" xfId="0" applyFont="1" applyFill="1" applyBorder="1" applyAlignment="1" applyProtection="1">
      <alignment horizontal="center" vertical="center"/>
    </xf>
    <xf numFmtId="0" fontId="30" fillId="3" borderId="27" xfId="0" applyFont="1" applyFill="1" applyBorder="1" applyAlignment="1" applyProtection="1">
      <alignment horizontal="center" vertical="center"/>
    </xf>
    <xf numFmtId="0" fontId="30" fillId="3" borderId="29" xfId="0" applyFont="1" applyFill="1" applyBorder="1" applyAlignment="1" applyProtection="1">
      <alignment horizontal="center" vertical="center"/>
    </xf>
    <xf numFmtId="0" fontId="30" fillId="3" borderId="13" xfId="0" applyFont="1" applyFill="1" applyBorder="1" applyAlignment="1" applyProtection="1">
      <alignment horizontal="center" vertical="center"/>
    </xf>
    <xf numFmtId="0" fontId="2" fillId="7" borderId="26" xfId="0" applyFont="1" applyFill="1" applyBorder="1" applyAlignment="1" applyProtection="1">
      <alignment horizontal="center" vertical="center"/>
    </xf>
    <xf numFmtId="0" fontId="2" fillId="7" borderId="28" xfId="0" applyFont="1" applyFill="1" applyBorder="1" applyAlignment="1" applyProtection="1">
      <alignment horizontal="center" vertical="center"/>
    </xf>
    <xf numFmtId="0" fontId="2" fillId="7" borderId="29" xfId="0" applyFont="1" applyFill="1" applyBorder="1" applyAlignment="1" applyProtection="1">
      <alignment horizontal="center" vertical="center"/>
    </xf>
    <xf numFmtId="0" fontId="2" fillId="7" borderId="30" xfId="0" applyFont="1" applyFill="1" applyBorder="1" applyAlignment="1" applyProtection="1">
      <alignment horizontal="center" vertical="center"/>
    </xf>
    <xf numFmtId="0" fontId="0" fillId="5" borderId="0" xfId="0" applyFill="1" applyAlignment="1" applyProtection="1">
      <alignment horizontal="right" vertical="top"/>
    </xf>
    <xf numFmtId="0" fontId="16" fillId="5" borderId="0" xfId="0" applyFont="1" applyFill="1" applyBorder="1" applyAlignment="1" applyProtection="1">
      <alignment horizontal="right" vertical="center" wrapText="1"/>
      <protection locked="0"/>
    </xf>
    <xf numFmtId="0" fontId="18" fillId="6" borderId="0" xfId="0" applyFont="1" applyFill="1" applyBorder="1" applyAlignment="1" applyProtection="1">
      <alignment horizontal="center" vertical="center" wrapText="1"/>
      <protection locked="0"/>
    </xf>
    <xf numFmtId="0" fontId="15" fillId="6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38" fillId="5" borderId="0" xfId="0" applyFont="1" applyFill="1" applyAlignment="1" applyProtection="1">
      <alignment horizontal="left"/>
    </xf>
    <xf numFmtId="0" fontId="36" fillId="5" borderId="0" xfId="0" applyFont="1" applyFill="1" applyAlignment="1" applyProtection="1">
      <alignment horizontal="right"/>
    </xf>
    <xf numFmtId="0" fontId="0" fillId="0" borderId="0" xfId="0" applyAlignment="1" applyProtection="1">
      <alignment horizontal="center"/>
      <protection locked="0"/>
    </xf>
    <xf numFmtId="0" fontId="23" fillId="3" borderId="11" xfId="0" applyFont="1" applyFill="1" applyBorder="1" applyAlignment="1" applyProtection="1">
      <alignment horizontal="center" vertical="top" wrapText="1"/>
      <protection locked="0"/>
    </xf>
    <xf numFmtId="0" fontId="23" fillId="3" borderId="12" xfId="0" applyFont="1" applyFill="1" applyBorder="1" applyAlignment="1" applyProtection="1">
      <alignment horizontal="center" vertical="top" wrapText="1"/>
      <protection locked="0"/>
    </xf>
    <xf numFmtId="0" fontId="42" fillId="5" borderId="13" xfId="0" applyFont="1" applyFill="1" applyBorder="1" applyAlignment="1" applyProtection="1">
      <alignment horizontal="right" vertical="center" wrapText="1"/>
      <protection locked="0"/>
    </xf>
    <xf numFmtId="0" fontId="43" fillId="5" borderId="13" xfId="0" applyFont="1" applyFill="1" applyBorder="1" applyAlignment="1" applyProtection="1">
      <alignment horizontal="right" vertical="center" wrapText="1"/>
      <protection locked="0"/>
    </xf>
    <xf numFmtId="0" fontId="6" fillId="5" borderId="0" xfId="0" applyFont="1" applyFill="1" applyBorder="1" applyAlignment="1" applyProtection="1">
      <alignment horizontal="left" vertical="center" wrapText="1"/>
      <protection locked="0"/>
    </xf>
    <xf numFmtId="3" fontId="26" fillId="7" borderId="39" xfId="0" applyNumberFormat="1" applyFont="1" applyFill="1" applyBorder="1" applyAlignment="1" applyProtection="1">
      <alignment horizontal="center" vertical="center"/>
    </xf>
    <xf numFmtId="3" fontId="26" fillId="7" borderId="32" xfId="0" applyNumberFormat="1" applyFont="1" applyFill="1" applyBorder="1" applyAlignment="1" applyProtection="1">
      <alignment horizontal="center" vertical="center"/>
    </xf>
    <xf numFmtId="0" fontId="28" fillId="3" borderId="39" xfId="0" applyFont="1" applyFill="1" applyBorder="1" applyAlignment="1" applyProtection="1">
      <alignment horizontal="center" vertical="center" wrapText="1"/>
    </xf>
    <xf numFmtId="0" fontId="28" fillId="3" borderId="32" xfId="0" applyFont="1" applyFill="1" applyBorder="1" applyAlignment="1" applyProtection="1">
      <alignment horizontal="center" vertical="center" wrapText="1"/>
    </xf>
    <xf numFmtId="0" fontId="28" fillId="3" borderId="26" xfId="0" applyFont="1" applyFill="1" applyBorder="1" applyAlignment="1" applyProtection="1">
      <alignment horizontal="center" vertical="center" wrapText="1"/>
    </xf>
    <xf numFmtId="0" fontId="28" fillId="3" borderId="28" xfId="0" applyFont="1" applyFill="1" applyBorder="1" applyAlignment="1" applyProtection="1">
      <alignment horizontal="center" vertical="center" wrapText="1"/>
    </xf>
    <xf numFmtId="0" fontId="28" fillId="3" borderId="29" xfId="0" applyFont="1" applyFill="1" applyBorder="1" applyAlignment="1" applyProtection="1">
      <alignment horizontal="center" vertical="center" wrapText="1"/>
    </xf>
    <xf numFmtId="0" fontId="28" fillId="3" borderId="30" xfId="0" applyFont="1" applyFill="1" applyBorder="1" applyAlignment="1" applyProtection="1">
      <alignment horizontal="center" vertical="center" wrapText="1"/>
    </xf>
    <xf numFmtId="0" fontId="0" fillId="5" borderId="0" xfId="0" applyFill="1" applyAlignment="1">
      <alignment horizontal="left"/>
    </xf>
    <xf numFmtId="0" fontId="0" fillId="0" borderId="0" xfId="0" applyAlignment="1">
      <alignment horizontal="left"/>
    </xf>
    <xf numFmtId="0" fontId="21" fillId="5" borderId="0" xfId="0" applyFont="1" applyFill="1" applyAlignment="1">
      <alignment horizontal="left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28" fillId="3" borderId="27" xfId="0" applyFont="1" applyFill="1" applyBorder="1" applyAlignment="1" applyProtection="1">
      <alignment horizontal="center" vertical="center" wrapText="1"/>
    </xf>
    <xf numFmtId="0" fontId="28" fillId="3" borderId="13" xfId="0" applyFont="1" applyFill="1" applyBorder="1" applyAlignment="1" applyProtection="1">
      <alignment horizontal="center" vertical="center" wrapText="1"/>
    </xf>
    <xf numFmtId="0" fontId="26" fillId="4" borderId="0" xfId="0" applyFont="1" applyFill="1" applyBorder="1" applyAlignment="1" applyProtection="1">
      <alignment horizontal="center" vertical="center" wrapText="1"/>
    </xf>
    <xf numFmtId="0" fontId="26" fillId="3" borderId="10" xfId="0" applyFont="1" applyFill="1" applyBorder="1" applyAlignment="1" applyProtection="1">
      <alignment vertical="center" wrapText="1"/>
    </xf>
    <xf numFmtId="0" fontId="26" fillId="4" borderId="47" xfId="0" applyFont="1" applyFill="1" applyBorder="1" applyAlignment="1" applyProtection="1">
      <alignment horizontal="center" vertical="center" wrapText="1"/>
    </xf>
    <xf numFmtId="0" fontId="26" fillId="3" borderId="11" xfId="0" applyFont="1" applyFill="1" applyBorder="1" applyAlignment="1" applyProtection="1">
      <alignment vertical="center" wrapText="1"/>
    </xf>
    <xf numFmtId="0" fontId="26" fillId="4" borderId="9" xfId="0" applyFont="1" applyFill="1" applyBorder="1" applyAlignment="1" applyProtection="1">
      <alignment horizontal="center" vertical="center" wrapText="1"/>
    </xf>
    <xf numFmtId="0" fontId="26" fillId="3" borderId="4" xfId="0" applyFont="1" applyFill="1" applyBorder="1" applyAlignment="1" applyProtection="1">
      <alignment vertical="center" wrapText="1"/>
    </xf>
    <xf numFmtId="0" fontId="26" fillId="4" borderId="4" xfId="0" applyFont="1" applyFill="1" applyBorder="1" applyAlignment="1" applyProtection="1">
      <alignment horizontal="center" vertical="center" wrapText="1"/>
    </xf>
    <xf numFmtId="0" fontId="46" fillId="3" borderId="9" xfId="0" applyFont="1" applyFill="1" applyBorder="1" applyProtection="1"/>
    <xf numFmtId="0" fontId="46" fillId="5" borderId="9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358140</xdr:colOff>
      <xdr:row>0</xdr:row>
      <xdr:rowOff>361683</xdr:rowOff>
    </xdr:from>
    <xdr:to>
      <xdr:col>14</xdr:col>
      <xdr:colOff>670560</xdr:colOff>
      <xdr:row>6</xdr:row>
      <xdr:rowOff>76200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707880" y="361683"/>
          <a:ext cx="1104900" cy="1032777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13</xdr:col>
      <xdr:colOff>320040</xdr:colOff>
      <xdr:row>0</xdr:row>
      <xdr:rowOff>441960</xdr:rowOff>
    </xdr:from>
    <xdr:to>
      <xdr:col>14</xdr:col>
      <xdr:colOff>670560</xdr:colOff>
      <xdr:row>6</xdr:row>
      <xdr:rowOff>7620</xdr:rowOff>
    </xdr:to>
    <xdr:sp macro="" textlink="">
      <xdr:nvSpPr>
        <xdr:cNvPr id="2238" name="Text Box 190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9669780" y="441960"/>
          <a:ext cx="1143000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>
          <a:noAutofit/>
        </a:bodyPr>
        <a:lstStyle/>
        <a:p>
          <a:pPr algn="ctr" rtl="0">
            <a:defRPr sz="1000"/>
          </a:pPr>
          <a:r>
            <a:rPr lang="nb-NO" sz="1100" b="1" i="0" u="none" strike="noStrike" baseline="0">
              <a:solidFill>
                <a:schemeClr val="bg1"/>
              </a:solidFill>
              <a:latin typeface="Calibri"/>
              <a:cs typeface="Calibri"/>
            </a:rPr>
            <a:t>Hold </a:t>
          </a:r>
        </a:p>
        <a:p>
          <a:pPr algn="ctr" rtl="0">
            <a:defRPr sz="1000"/>
          </a:pPr>
          <a:r>
            <a:rPr lang="nb-NO" sz="1100" b="1" i="0" u="none" strike="noStrike" baseline="0">
              <a:solidFill>
                <a:schemeClr val="bg1"/>
              </a:solidFill>
              <a:latin typeface="Calibri"/>
              <a:cs typeface="Calibri"/>
            </a:rPr>
            <a:t>musepekeren </a:t>
          </a:r>
        </a:p>
        <a:p>
          <a:pPr algn="ctr" rtl="0">
            <a:defRPr sz="1000"/>
          </a:pPr>
          <a:r>
            <a:rPr lang="nb-NO" sz="1100" b="1" i="0" u="none" strike="noStrike" baseline="0">
              <a:solidFill>
                <a:schemeClr val="bg1"/>
              </a:solidFill>
              <a:latin typeface="Calibri"/>
              <a:cs typeface="Calibri"/>
            </a:rPr>
            <a:t>over en rute, for å se forklaringer</a:t>
          </a:r>
        </a:p>
      </xdr:txBody>
    </xdr:sp>
    <xdr:clientData/>
  </xdr:twoCellAnchor>
  <xdr:twoCellAnchor>
    <xdr:from>
      <xdr:col>1</xdr:col>
      <xdr:colOff>335280</xdr:colOff>
      <xdr:row>34</xdr:row>
      <xdr:rowOff>38100</xdr:rowOff>
    </xdr:from>
    <xdr:to>
      <xdr:col>9</xdr:col>
      <xdr:colOff>441960</xdr:colOff>
      <xdr:row>34</xdr:row>
      <xdr:rowOff>220980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55ECCDE0-BF8B-4542-852A-ACB97436FCAB}"/>
            </a:ext>
          </a:extLst>
        </xdr:cNvPr>
        <xdr:cNvSpPr txBox="1"/>
      </xdr:nvSpPr>
      <xdr:spPr>
        <a:xfrm>
          <a:off x="563880" y="9555480"/>
          <a:ext cx="6598920" cy="182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>
              <a:solidFill>
                <a:srgbClr val="FF0000"/>
              </a:solidFill>
            </a:rPr>
            <a:t>NB!  </a:t>
          </a:r>
          <a:r>
            <a:rPr lang="nb-NO" sz="1100">
              <a:solidFill>
                <a:srgbClr val="FF0000"/>
              </a:solidFill>
            </a:rPr>
            <a:t>FELTENE UNDER SKAL DU IKKE FYLLE INN  (tallene hentes automatisk fra listen over)</a:t>
          </a:r>
        </a:p>
      </xdr:txBody>
    </xdr:sp>
    <xdr:clientData/>
  </xdr:twoCellAnchor>
  <xdr:twoCellAnchor>
    <xdr:from>
      <xdr:col>12</xdr:col>
      <xdr:colOff>746760</xdr:colOff>
      <xdr:row>41</xdr:row>
      <xdr:rowOff>15240</xdr:rowOff>
    </xdr:from>
    <xdr:to>
      <xdr:col>15</xdr:col>
      <xdr:colOff>22860</xdr:colOff>
      <xdr:row>55</xdr:row>
      <xdr:rowOff>76200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ECC82ACD-B6A0-4801-9089-D0E9E26FA6E8}"/>
            </a:ext>
          </a:extLst>
        </xdr:cNvPr>
        <xdr:cNvSpPr txBox="1"/>
      </xdr:nvSpPr>
      <xdr:spPr>
        <a:xfrm>
          <a:off x="9062085" y="11388090"/>
          <a:ext cx="1590675" cy="28898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*</a:t>
          </a:r>
          <a:r>
            <a:rPr lang="nb-NO" sz="1100" baseline="0"/>
            <a:t> Dette feltet viser summen av "FAL-ramme"-kolonnen i listen over. </a:t>
          </a:r>
          <a:r>
            <a:rPr lang="nb-NO" sz="1100"/>
            <a:t>Hvis summen </a:t>
          </a:r>
          <a:r>
            <a:rPr lang="nb-NO" sz="1100" baseline="0"/>
            <a:t>er høyere enn rammen dere har fått fra distriktet, må kolonnen "FAL-ramme" i arrangementslisten justeres.</a:t>
          </a:r>
        </a:p>
        <a:p>
          <a:endParaRPr lang="nb-NO" sz="1100"/>
        </a:p>
        <a:p>
          <a:r>
            <a:rPr lang="nb-NO" sz="1100"/>
            <a:t>- Pengene utbetales 2 ganger i året: Mars og september. </a:t>
          </a:r>
        </a:p>
      </xdr:txBody>
    </xdr:sp>
    <xdr:clientData/>
  </xdr:twoCellAnchor>
  <xdr:twoCellAnchor>
    <xdr:from>
      <xdr:col>2</xdr:col>
      <xdr:colOff>0</xdr:colOff>
      <xdr:row>56</xdr:row>
      <xdr:rowOff>161925</xdr:rowOff>
    </xdr:from>
    <xdr:to>
      <xdr:col>15</xdr:col>
      <xdr:colOff>30480</xdr:colOff>
      <xdr:row>63</xdr:row>
      <xdr:rowOff>87630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E9D4977C-0832-453A-B927-6A1FEB616BBB}"/>
            </a:ext>
          </a:extLst>
        </xdr:cNvPr>
        <xdr:cNvSpPr txBox="1"/>
      </xdr:nvSpPr>
      <xdr:spPr>
        <a:xfrm>
          <a:off x="600075" y="14563725"/>
          <a:ext cx="10765155" cy="12687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2800">
              <a:solidFill>
                <a:srgbClr val="009999"/>
              </a:solidFill>
            </a:rPr>
            <a:t>TIL</a:t>
          </a:r>
          <a:r>
            <a:rPr lang="nb-NO" sz="2800" baseline="0">
              <a:solidFill>
                <a:srgbClr val="009999"/>
              </a:solidFill>
            </a:rPr>
            <a:t> TOPPEN:  Trykk ctrl og home</a:t>
          </a:r>
        </a:p>
        <a:p>
          <a:pPr algn="ctr"/>
          <a:r>
            <a:rPr lang="nb-NO" sz="1400">
              <a:solidFill>
                <a:sysClr val="windowText" lastClr="000000"/>
              </a:solidFill>
            </a:rPr>
            <a:t>Tasten "Ctrl" er nederst til venstre. Tasten "home" er på tastaturets øverste rad på høyre side.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</xdr:row>
      <xdr:rowOff>144780</xdr:rowOff>
    </xdr:from>
    <xdr:to>
      <xdr:col>12</xdr:col>
      <xdr:colOff>30480</xdr:colOff>
      <xdr:row>26</xdr:row>
      <xdr:rowOff>106680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50123546-0899-4B7A-B05E-FE926AF93BF7}"/>
            </a:ext>
          </a:extLst>
        </xdr:cNvPr>
        <xdr:cNvSpPr txBox="1"/>
      </xdr:nvSpPr>
      <xdr:spPr>
        <a:xfrm>
          <a:off x="190500" y="693420"/>
          <a:ext cx="8755380" cy="41681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400" b="1">
              <a:solidFill>
                <a:schemeClr val="tx1">
                  <a:lumMod val="85000"/>
                  <a:lumOff val="15000"/>
                </a:schemeClr>
              </a:solidFill>
            </a:rPr>
            <a:t>Utfylling:</a:t>
          </a:r>
        </a:p>
        <a:p>
          <a:endParaRPr lang="nb-NO" sz="1100"/>
        </a:p>
        <a:p>
          <a:r>
            <a:rPr lang="nb-NO" sz="1100"/>
            <a:t>Du skal kun fylle ut ETT skjema.</a:t>
          </a:r>
        </a:p>
        <a:p>
          <a:r>
            <a:rPr lang="nb-NO" sz="1100"/>
            <a:t>Bruk</a:t>
          </a:r>
          <a:r>
            <a:rPr lang="nb-NO" sz="1100" baseline="0"/>
            <a:t> det samme skjemaet hele året. </a:t>
          </a:r>
        </a:p>
        <a:p>
          <a:r>
            <a:rPr lang="nb-NO" sz="1100" baseline="0"/>
            <a:t>Du trenger ikke å legge sammen tallene, det gjøres automatisk.</a:t>
          </a:r>
        </a:p>
        <a:p>
          <a:r>
            <a:rPr lang="nb-NO" sz="1100" baseline="0"/>
            <a:t>Hold musepekeren over ruten du skal fylle inn - så ser du en forklaring på hva du skal fylle inn.</a:t>
          </a:r>
        </a:p>
        <a:p>
          <a:r>
            <a:rPr lang="nb-NO" sz="1100" baseline="0"/>
            <a:t>Når du har sendt inn en kopi til daglig leder i august, så fortsetter du å fylle inn i det samme skjemaet.</a:t>
          </a:r>
        </a:p>
        <a:p>
          <a:endParaRPr lang="nb-NO" sz="1100" baseline="0"/>
        </a:p>
        <a:p>
          <a:endParaRPr lang="nb-NO" sz="1100" baseline="0"/>
        </a:p>
        <a:p>
          <a:r>
            <a:rPr lang="nb-NO" sz="1400" b="1" baseline="0">
              <a:solidFill>
                <a:schemeClr val="tx1">
                  <a:lumMod val="85000"/>
                  <a:lumOff val="15000"/>
                </a:schemeClr>
              </a:solidFill>
            </a:rPr>
            <a:t>Innsending: 10. august og 10. januar</a:t>
          </a:r>
        </a:p>
        <a:p>
          <a:endParaRPr lang="nb-NO" sz="1400" b="1" baseline="0">
            <a:solidFill>
              <a:schemeClr val="tx1">
                <a:lumMod val="85000"/>
                <a:lumOff val="15000"/>
              </a:schemeClr>
            </a:solidFill>
          </a:endParaRPr>
        </a:p>
        <a:p>
          <a:r>
            <a:rPr lang="nb-NO" sz="1100" b="0"/>
            <a:t>Send en kopi av rapporten</a:t>
          </a:r>
          <a:r>
            <a:rPr lang="nb-NO" sz="1100" b="0" baseline="0"/>
            <a:t> til daglig leder i distriktet.</a:t>
          </a:r>
        </a:p>
        <a:p>
          <a:endParaRPr lang="nb-NO" sz="1100" b="1" baseline="0"/>
        </a:p>
        <a:p>
          <a:r>
            <a:rPr lang="nb-NO" sz="1100" b="1" baseline="0"/>
            <a:t>Slik gjør du det: </a:t>
          </a:r>
        </a:p>
        <a:p>
          <a:endParaRPr lang="nb-NO" sz="1100" b="1" baseline="0"/>
        </a:p>
        <a:p>
          <a:r>
            <a:rPr lang="nb-NO" sz="1100" b="0" baseline="0"/>
            <a:t>Når du er inne i skjemaet: </a:t>
          </a:r>
        </a:p>
        <a:p>
          <a:endParaRPr lang="nb-NO" sz="1100" b="0" baseline="0"/>
        </a:p>
        <a:p>
          <a:r>
            <a:rPr lang="nb-NO" sz="1100" b="0" baseline="0"/>
            <a:t>Gå til "fil"</a:t>
          </a:r>
        </a:p>
        <a:p>
          <a:r>
            <a:rPr lang="nb-NO" sz="1100" b="0" baseline="0"/>
            <a:t>velg "deling"</a:t>
          </a:r>
        </a:p>
        <a:p>
          <a:r>
            <a:rPr lang="nb-NO" sz="1100" b="0" baseline="0"/>
            <a:t>velg "e-post"</a:t>
          </a:r>
        </a:p>
        <a:p>
          <a:r>
            <a:rPr lang="nb-NO" sz="1100" b="0" baseline="0"/>
            <a:t>skriv inn e-postadressen til daglig leder </a:t>
          </a:r>
        </a:p>
        <a:p>
          <a:r>
            <a:rPr lang="nb-NO" sz="1100" b="0" baseline="0"/>
            <a:t>Klikk "send".</a:t>
          </a:r>
        </a:p>
        <a:p>
          <a:endParaRPr lang="nb-NO" sz="1100" b="0" baseline="0"/>
        </a:p>
        <a:p>
          <a:r>
            <a:rPr lang="nb-NO" sz="1100" b="0" baseline="0"/>
            <a:t>ELLER: Skriv en vanlig e-post og legg dokumentet ved som et vedlegg.</a:t>
          </a:r>
          <a:endParaRPr lang="nb-NO" sz="1100" b="0"/>
        </a:p>
      </xdr:txBody>
    </xdr:sp>
    <xdr:clientData/>
  </xdr:twoCellAnchor>
  <xdr:twoCellAnchor>
    <xdr:from>
      <xdr:col>1</xdr:col>
      <xdr:colOff>0</xdr:colOff>
      <xdr:row>28</xdr:row>
      <xdr:rowOff>0</xdr:rowOff>
    </xdr:from>
    <xdr:to>
      <xdr:col>13</xdr:col>
      <xdr:colOff>746760</xdr:colOff>
      <xdr:row>43</xdr:row>
      <xdr:rowOff>38100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EDC8666-35CC-4717-A744-A773B0BCFDBF}"/>
            </a:ext>
          </a:extLst>
        </xdr:cNvPr>
        <xdr:cNvSpPr txBox="1"/>
      </xdr:nvSpPr>
      <xdr:spPr>
        <a:xfrm>
          <a:off x="198120" y="5120640"/>
          <a:ext cx="10256520" cy="2781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Begreper:</a:t>
          </a:r>
        </a:p>
        <a:p>
          <a:endParaRPr lang="nb-N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Kategori: 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foredrag        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musikk              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litteratur   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teater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utstilling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</a:t>
          </a:r>
          <a:r>
            <a:rPr lang="nb-N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Kurs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annet 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Målgruppe: 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barn             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ungdom              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voksne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eldre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FAs rolle:   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hovedarrangør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aktiv medarrangør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kun øko støtte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Sted/lokale: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bibliotek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S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Samf.hus e.l.      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barnehage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=skole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institusjon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annet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F:</a:t>
          </a:r>
          <a:r>
            <a:rPr lang="nb-N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Facebook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Publikumstall: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Tell med alle, både betalende og ikke betalende, og barn i følge med voksne</a:t>
          </a:r>
        </a:p>
        <a:p>
          <a:endParaRPr lang="nb-N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Arr.kostnad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      Beløpet som er kostnadsført i folkeakademiets regnskap</a:t>
          </a:r>
        </a:p>
        <a:p>
          <a:endParaRPr lang="nb-N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FAL-ramme: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Hvor mye av FAL-rammen (økonomisk ramme gitt av distriktet) er satt av til dette arrangementet? Maks kr. 2.400,-pr. arrangement (Hålogaland, kr. 2.600,- )</a:t>
          </a: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64"/>
  <sheetViews>
    <sheetView tabSelected="1" topLeftCell="B31" zoomScaleNormal="100" workbookViewId="0">
      <selection activeCell="K47" sqref="K47:K50"/>
    </sheetView>
  </sheetViews>
  <sheetFormatPr baseColWidth="10" defaultColWidth="11.5703125" defaultRowHeight="15" x14ac:dyDescent="0.25"/>
  <cols>
    <col min="1" max="1" width="3.42578125" style="24" customWidth="1"/>
    <col min="2" max="2" width="5.5703125" style="24" customWidth="1"/>
    <col min="3" max="3" width="24.140625" style="24" customWidth="1"/>
    <col min="4" max="4" width="9" style="24" customWidth="1"/>
    <col min="5" max="5" width="11" style="24" customWidth="1"/>
    <col min="6" max="6" width="7.85546875" style="24" customWidth="1"/>
    <col min="7" max="7" width="7.5703125" style="24" customWidth="1"/>
    <col min="8" max="8" width="10.5703125" style="24" customWidth="1"/>
    <col min="9" max="9" width="18.85546875" style="24" customWidth="1"/>
    <col min="10" max="11" width="10.5703125" style="24" customWidth="1"/>
    <col min="12" max="12" width="16.140625" style="24" customWidth="1"/>
    <col min="13" max="16384" width="11.5703125" style="24"/>
  </cols>
  <sheetData>
    <row r="1" spans="1:18" ht="47.45" customHeight="1" x14ac:dyDescent="0.25">
      <c r="A1" s="3"/>
      <c r="B1" s="19" t="s">
        <v>0</v>
      </c>
      <c r="C1" s="3"/>
      <c r="D1" s="20"/>
      <c r="E1" s="3"/>
      <c r="F1" s="21" t="s">
        <v>1</v>
      </c>
      <c r="G1" s="22"/>
      <c r="H1" s="22"/>
      <c r="I1" s="23"/>
      <c r="J1" s="111" t="s">
        <v>2</v>
      </c>
      <c r="K1" s="111"/>
      <c r="L1" s="111"/>
      <c r="M1" s="111"/>
      <c r="N1" s="111"/>
      <c r="O1" s="4"/>
      <c r="Q1" s="25"/>
      <c r="R1" s="25"/>
    </row>
    <row r="2" spans="1:18" ht="19.7" customHeight="1" x14ac:dyDescent="0.25">
      <c r="A2" s="3"/>
      <c r="B2" s="108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Q2" s="25"/>
      <c r="R2" s="25"/>
    </row>
    <row r="3" spans="1:18" ht="22.35" customHeight="1" x14ac:dyDescent="0.25">
      <c r="A3" s="3"/>
      <c r="B3" s="131" t="s">
        <v>3</v>
      </c>
      <c r="C3" s="131"/>
      <c r="D3" s="110"/>
      <c r="E3" s="110"/>
      <c r="F3" s="110"/>
      <c r="G3" s="110"/>
      <c r="H3" s="110"/>
      <c r="I3" s="16" t="s">
        <v>4</v>
      </c>
      <c r="J3" s="15"/>
      <c r="K3" s="15"/>
      <c r="L3" s="9"/>
      <c r="M3" s="106"/>
      <c r="N3" s="107"/>
      <c r="O3" s="26"/>
      <c r="Q3" s="25"/>
      <c r="R3" s="25"/>
    </row>
    <row r="4" spans="1:18" ht="14.45" customHeight="1" x14ac:dyDescent="0.25">
      <c r="A4" s="3"/>
      <c r="B4" s="3"/>
      <c r="C4" s="4"/>
      <c r="D4" s="3"/>
      <c r="E4" s="3"/>
      <c r="F4" s="3"/>
      <c r="G4" s="3"/>
      <c r="H4" s="3"/>
      <c r="I4" s="3"/>
      <c r="J4" s="3"/>
      <c r="K4" s="3"/>
      <c r="L4" s="3"/>
      <c r="M4" s="27"/>
      <c r="N4" s="27"/>
      <c r="O4" s="27"/>
      <c r="Q4" s="25"/>
      <c r="R4" s="25"/>
    </row>
    <row r="5" spans="1:18" ht="13.7" hidden="1" customHeight="1" x14ac:dyDescent="0.25">
      <c r="A5" s="3"/>
      <c r="B5" s="5"/>
      <c r="C5" s="28"/>
      <c r="D5" s="5"/>
      <c r="E5" s="5"/>
      <c r="F5" s="6"/>
      <c r="G5" s="7"/>
      <c r="H5" s="8"/>
      <c r="I5" s="7"/>
      <c r="J5" s="29"/>
      <c r="K5" s="29"/>
      <c r="L5" s="6"/>
      <c r="M5" s="27"/>
      <c r="N5" s="27"/>
      <c r="O5" s="27"/>
      <c r="Q5" s="25"/>
      <c r="R5" s="25"/>
    </row>
    <row r="6" spans="1:18" ht="15.6" hidden="1" customHeight="1" x14ac:dyDescent="0.25">
      <c r="A6" s="3"/>
      <c r="B6" s="27"/>
      <c r="C6" s="27"/>
      <c r="D6" s="27"/>
      <c r="E6" s="27"/>
      <c r="F6" s="27"/>
      <c r="G6" s="27"/>
      <c r="H6" s="27"/>
      <c r="I6" s="27"/>
      <c r="J6" s="103"/>
      <c r="K6" s="105"/>
      <c r="L6" s="103"/>
      <c r="M6" s="103"/>
      <c r="N6" s="103"/>
      <c r="O6" s="103"/>
      <c r="Q6" s="25"/>
      <c r="R6" s="25"/>
    </row>
    <row r="7" spans="1:18" ht="9.6" customHeight="1" x14ac:dyDescent="0.25">
      <c r="A7" s="3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37"/>
      <c r="Q7" s="25"/>
      <c r="R7" s="25"/>
    </row>
    <row r="8" spans="1:18" ht="16.7" customHeight="1" x14ac:dyDescent="0.25">
      <c r="A8" s="3"/>
      <c r="B8" s="134" t="s">
        <v>5</v>
      </c>
      <c r="C8" s="134"/>
      <c r="D8" s="132"/>
      <c r="E8" s="132"/>
      <c r="F8" s="132"/>
      <c r="G8" s="132"/>
      <c r="H8" s="30" t="s">
        <v>6</v>
      </c>
      <c r="I8" s="132"/>
      <c r="J8" s="133"/>
      <c r="K8" s="104"/>
      <c r="L8" s="30" t="s">
        <v>7</v>
      </c>
      <c r="M8" s="132"/>
      <c r="N8" s="133"/>
      <c r="O8" s="31"/>
      <c r="P8" s="137"/>
      <c r="Q8" s="25"/>
      <c r="R8" s="25"/>
    </row>
    <row r="9" spans="1:18" ht="13.35" customHeight="1" x14ac:dyDescent="0.25">
      <c r="A9" s="3"/>
      <c r="B9" s="142" t="s">
        <v>8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37"/>
      <c r="Q9" s="25"/>
      <c r="R9" s="25"/>
    </row>
    <row r="10" spans="1:18" ht="28.35" customHeight="1" thickBot="1" x14ac:dyDescent="0.3">
      <c r="A10" s="3"/>
      <c r="B10" s="140" t="s">
        <v>9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37"/>
      <c r="Q10" s="25"/>
      <c r="R10" s="25"/>
    </row>
    <row r="11" spans="1:18" ht="30.75" customHeight="1" thickBot="1" x14ac:dyDescent="0.3">
      <c r="A11" s="3"/>
      <c r="B11" s="32"/>
      <c r="C11" s="33" t="s">
        <v>10</v>
      </c>
      <c r="D11" s="34" t="s">
        <v>11</v>
      </c>
      <c r="E11" s="35" t="s">
        <v>12</v>
      </c>
      <c r="F11" s="138" t="s">
        <v>13</v>
      </c>
      <c r="G11" s="139"/>
      <c r="H11" s="36" t="s">
        <v>14</v>
      </c>
      <c r="I11" s="37" t="s">
        <v>15</v>
      </c>
      <c r="J11" s="38" t="s">
        <v>16</v>
      </c>
      <c r="K11" s="38" t="s">
        <v>51</v>
      </c>
      <c r="L11" s="38" t="s">
        <v>17</v>
      </c>
      <c r="M11" s="38" t="s">
        <v>18</v>
      </c>
      <c r="N11" s="38" t="s">
        <v>19</v>
      </c>
      <c r="O11" s="39" t="s">
        <v>20</v>
      </c>
      <c r="P11" s="137"/>
      <c r="Q11" s="25"/>
      <c r="R11" s="25"/>
    </row>
    <row r="12" spans="1:18" ht="7.7" hidden="1" customHeight="1" thickBot="1" x14ac:dyDescent="0.3">
      <c r="A12" s="3"/>
      <c r="B12" s="40"/>
      <c r="C12" s="41"/>
      <c r="D12" s="42"/>
      <c r="E12" s="40"/>
      <c r="F12" s="43"/>
      <c r="G12" s="44"/>
      <c r="H12" s="40"/>
      <c r="I12" s="45"/>
      <c r="J12" s="40"/>
      <c r="K12" s="40"/>
      <c r="L12" s="40"/>
      <c r="M12" s="40"/>
      <c r="N12" s="46"/>
      <c r="O12" s="47"/>
      <c r="P12" s="137"/>
      <c r="Q12" s="25"/>
      <c r="R12" s="25"/>
    </row>
    <row r="13" spans="1:18" ht="26.1" customHeight="1" x14ac:dyDescent="0.25">
      <c r="A13" s="3"/>
      <c r="B13" s="48">
        <v>1</v>
      </c>
      <c r="C13" s="49"/>
      <c r="D13" s="50"/>
      <c r="E13" s="51"/>
      <c r="F13" s="52"/>
      <c r="G13" s="53"/>
      <c r="H13" s="51"/>
      <c r="I13" s="51"/>
      <c r="J13" s="51"/>
      <c r="K13" s="154"/>
      <c r="L13" s="54"/>
      <c r="M13" s="51"/>
      <c r="N13" s="55"/>
      <c r="O13" s="56"/>
      <c r="P13" s="137"/>
      <c r="Q13" s="25"/>
      <c r="R13" s="25"/>
    </row>
    <row r="14" spans="1:18" ht="26.1" customHeight="1" x14ac:dyDescent="0.25">
      <c r="A14" s="3"/>
      <c r="B14" s="48">
        <v>2</v>
      </c>
      <c r="C14" s="49"/>
      <c r="D14" s="57"/>
      <c r="E14" s="58"/>
      <c r="F14" s="52"/>
      <c r="G14" s="53"/>
      <c r="H14" s="58"/>
      <c r="I14" s="58"/>
      <c r="J14" s="58"/>
      <c r="K14" s="155"/>
      <c r="L14" s="59"/>
      <c r="M14" s="58"/>
      <c r="N14" s="60"/>
      <c r="O14" s="61"/>
      <c r="P14" s="137"/>
      <c r="Q14" s="25"/>
      <c r="R14" s="25"/>
    </row>
    <row r="15" spans="1:18" ht="26.1" customHeight="1" x14ac:dyDescent="0.25">
      <c r="A15" s="3"/>
      <c r="B15" s="48">
        <v>3</v>
      </c>
      <c r="C15" s="49"/>
      <c r="D15" s="57"/>
      <c r="E15" s="58"/>
      <c r="F15" s="52"/>
      <c r="G15" s="53"/>
      <c r="H15" s="58"/>
      <c r="I15" s="58"/>
      <c r="J15" s="58"/>
      <c r="K15" s="155"/>
      <c r="L15" s="59"/>
      <c r="M15" s="58"/>
      <c r="N15" s="60"/>
      <c r="O15" s="61"/>
      <c r="P15" s="137"/>
      <c r="Q15" s="25"/>
      <c r="R15" s="25"/>
    </row>
    <row r="16" spans="1:18" ht="26.1" customHeight="1" x14ac:dyDescent="0.25">
      <c r="A16" s="3"/>
      <c r="B16" s="48">
        <v>4</v>
      </c>
      <c r="C16" s="49"/>
      <c r="D16" s="57"/>
      <c r="E16" s="58"/>
      <c r="F16" s="62"/>
      <c r="G16" s="53"/>
      <c r="H16" s="58"/>
      <c r="I16" s="58"/>
      <c r="J16" s="58"/>
      <c r="K16" s="155"/>
      <c r="L16" s="59"/>
      <c r="M16" s="58"/>
      <c r="N16" s="60"/>
      <c r="O16" s="61"/>
      <c r="P16" s="137"/>
      <c r="Q16" s="25"/>
      <c r="R16" s="25"/>
    </row>
    <row r="17" spans="1:18" ht="26.1" customHeight="1" x14ac:dyDescent="0.25">
      <c r="A17" s="3"/>
      <c r="B17" s="48">
        <v>5</v>
      </c>
      <c r="C17" s="49"/>
      <c r="D17" s="57"/>
      <c r="E17" s="58"/>
      <c r="F17" s="52"/>
      <c r="G17" s="53"/>
      <c r="H17" s="58"/>
      <c r="I17" s="58"/>
      <c r="J17" s="58"/>
      <c r="K17" s="155"/>
      <c r="L17" s="59"/>
      <c r="M17" s="58"/>
      <c r="N17" s="60"/>
      <c r="O17" s="61"/>
      <c r="P17" s="137"/>
      <c r="Q17" s="25"/>
      <c r="R17" s="25"/>
    </row>
    <row r="18" spans="1:18" ht="26.1" customHeight="1" x14ac:dyDescent="0.25">
      <c r="A18" s="3"/>
      <c r="B18" s="48">
        <v>6</v>
      </c>
      <c r="C18" s="49"/>
      <c r="D18" s="57"/>
      <c r="E18" s="58"/>
      <c r="F18" s="52"/>
      <c r="G18" s="53"/>
      <c r="H18" s="58"/>
      <c r="I18" s="58"/>
      <c r="J18" s="58"/>
      <c r="K18" s="155"/>
      <c r="L18" s="59"/>
      <c r="M18" s="58"/>
      <c r="N18" s="60"/>
      <c r="O18" s="61"/>
      <c r="P18" s="137"/>
      <c r="Q18" s="25"/>
      <c r="R18" s="25"/>
    </row>
    <row r="19" spans="1:18" ht="26.1" customHeight="1" x14ac:dyDescent="0.25">
      <c r="A19" s="3"/>
      <c r="B19" s="48">
        <v>7</v>
      </c>
      <c r="C19" s="49"/>
      <c r="D19" s="57"/>
      <c r="E19" s="58"/>
      <c r="F19" s="62"/>
      <c r="G19" s="53"/>
      <c r="H19" s="58"/>
      <c r="I19" s="58"/>
      <c r="J19" s="58"/>
      <c r="K19" s="155"/>
      <c r="L19" s="59"/>
      <c r="M19" s="58"/>
      <c r="N19" s="60"/>
      <c r="O19" s="61"/>
      <c r="P19" s="137"/>
      <c r="Q19" s="25"/>
      <c r="R19" s="25"/>
    </row>
    <row r="20" spans="1:18" ht="26.1" customHeight="1" x14ac:dyDescent="0.25">
      <c r="A20" s="3"/>
      <c r="B20" s="48">
        <v>8</v>
      </c>
      <c r="C20" s="49"/>
      <c r="D20" s="57"/>
      <c r="E20" s="58"/>
      <c r="F20" s="62"/>
      <c r="G20" s="53"/>
      <c r="H20" s="58"/>
      <c r="I20" s="58"/>
      <c r="J20" s="58"/>
      <c r="K20" s="155"/>
      <c r="L20" s="59"/>
      <c r="M20" s="58"/>
      <c r="N20" s="60"/>
      <c r="O20" s="61"/>
      <c r="P20" s="137"/>
      <c r="Q20" s="25"/>
      <c r="R20" s="25"/>
    </row>
    <row r="21" spans="1:18" ht="26.1" customHeight="1" x14ac:dyDescent="0.25">
      <c r="A21" s="3"/>
      <c r="B21" s="48">
        <v>9</v>
      </c>
      <c r="C21" s="49"/>
      <c r="D21" s="57"/>
      <c r="E21" s="58"/>
      <c r="F21" s="52"/>
      <c r="G21" s="53"/>
      <c r="H21" s="58"/>
      <c r="I21" s="58"/>
      <c r="J21" s="58"/>
      <c r="K21" s="155"/>
      <c r="L21" s="59"/>
      <c r="M21" s="58"/>
      <c r="N21" s="60"/>
      <c r="O21" s="61"/>
      <c r="P21" s="137"/>
      <c r="Q21" s="25"/>
      <c r="R21" s="25"/>
    </row>
    <row r="22" spans="1:18" ht="26.1" customHeight="1" x14ac:dyDescent="0.25">
      <c r="A22" s="3"/>
      <c r="B22" s="48">
        <v>10</v>
      </c>
      <c r="C22" s="49"/>
      <c r="D22" s="57"/>
      <c r="E22" s="58"/>
      <c r="F22" s="52"/>
      <c r="G22" s="53"/>
      <c r="H22" s="58"/>
      <c r="I22" s="58"/>
      <c r="J22" s="58"/>
      <c r="K22" s="155"/>
      <c r="L22" s="59"/>
      <c r="M22" s="58"/>
      <c r="N22" s="60"/>
      <c r="O22" s="61"/>
      <c r="P22" s="137"/>
      <c r="Q22" s="25"/>
      <c r="R22" s="25"/>
    </row>
    <row r="23" spans="1:18" ht="26.1" customHeight="1" x14ac:dyDescent="0.25">
      <c r="A23" s="3"/>
      <c r="B23" s="48">
        <v>11</v>
      </c>
      <c r="C23" s="49"/>
      <c r="D23" s="57"/>
      <c r="E23" s="58"/>
      <c r="F23" s="52"/>
      <c r="G23" s="53"/>
      <c r="H23" s="58"/>
      <c r="I23" s="58"/>
      <c r="J23" s="58"/>
      <c r="K23" s="155"/>
      <c r="L23" s="59"/>
      <c r="M23" s="58"/>
      <c r="N23" s="60"/>
      <c r="O23" s="61"/>
      <c r="P23" s="137"/>
      <c r="Q23" s="25"/>
      <c r="R23" s="25"/>
    </row>
    <row r="24" spans="1:18" ht="26.1" customHeight="1" x14ac:dyDescent="0.25">
      <c r="A24" s="3"/>
      <c r="B24" s="48">
        <v>12</v>
      </c>
      <c r="C24" s="49"/>
      <c r="D24" s="57"/>
      <c r="E24" s="58"/>
      <c r="F24" s="52"/>
      <c r="G24" s="53"/>
      <c r="H24" s="58"/>
      <c r="I24" s="58"/>
      <c r="J24" s="58"/>
      <c r="K24" s="155"/>
      <c r="L24" s="59"/>
      <c r="M24" s="58"/>
      <c r="N24" s="60"/>
      <c r="O24" s="61"/>
      <c r="P24" s="137"/>
      <c r="Q24" s="25"/>
      <c r="R24" s="25"/>
    </row>
    <row r="25" spans="1:18" ht="26.1" customHeight="1" x14ac:dyDescent="0.25">
      <c r="A25" s="3"/>
      <c r="B25" s="48">
        <v>13</v>
      </c>
      <c r="C25" s="49"/>
      <c r="D25" s="57"/>
      <c r="E25" s="58"/>
      <c r="F25" s="52"/>
      <c r="G25" s="53"/>
      <c r="H25" s="58"/>
      <c r="I25" s="58"/>
      <c r="J25" s="58"/>
      <c r="K25" s="155"/>
      <c r="L25" s="59"/>
      <c r="M25" s="58"/>
      <c r="N25" s="60"/>
      <c r="O25" s="61"/>
      <c r="P25" s="137"/>
      <c r="Q25" s="25"/>
      <c r="R25" s="25"/>
    </row>
    <row r="26" spans="1:18" ht="26.1" customHeight="1" x14ac:dyDescent="0.25">
      <c r="A26" s="3"/>
      <c r="B26" s="48">
        <v>14</v>
      </c>
      <c r="C26" s="49"/>
      <c r="D26" s="57"/>
      <c r="E26" s="58"/>
      <c r="F26" s="52"/>
      <c r="G26" s="53"/>
      <c r="H26" s="58"/>
      <c r="I26" s="58"/>
      <c r="J26" s="58"/>
      <c r="K26" s="155"/>
      <c r="L26" s="59"/>
      <c r="M26" s="58"/>
      <c r="N26" s="60"/>
      <c r="O26" s="61"/>
      <c r="P26" s="137"/>
      <c r="Q26" s="25"/>
      <c r="R26" s="25"/>
    </row>
    <row r="27" spans="1:18" ht="26.1" customHeight="1" x14ac:dyDescent="0.25">
      <c r="A27" s="3"/>
      <c r="B27" s="48">
        <v>15</v>
      </c>
      <c r="C27" s="49"/>
      <c r="D27" s="57"/>
      <c r="E27" s="58"/>
      <c r="F27" s="52"/>
      <c r="G27" s="53"/>
      <c r="H27" s="58"/>
      <c r="I27" s="58"/>
      <c r="J27" s="58"/>
      <c r="K27" s="155"/>
      <c r="L27" s="59"/>
      <c r="M27" s="58"/>
      <c r="N27" s="60"/>
      <c r="O27" s="61"/>
      <c r="P27" s="137"/>
      <c r="Q27" s="25"/>
      <c r="R27" s="25"/>
    </row>
    <row r="28" spans="1:18" ht="26.1" customHeight="1" x14ac:dyDescent="0.25">
      <c r="A28" s="3"/>
      <c r="B28" s="48">
        <v>16</v>
      </c>
      <c r="C28" s="49"/>
      <c r="D28" s="57"/>
      <c r="E28" s="58"/>
      <c r="F28" s="52"/>
      <c r="G28" s="53"/>
      <c r="H28" s="58"/>
      <c r="I28" s="58"/>
      <c r="J28" s="58"/>
      <c r="K28" s="155"/>
      <c r="L28" s="59"/>
      <c r="M28" s="58"/>
      <c r="N28" s="60"/>
      <c r="O28" s="61"/>
      <c r="P28" s="137"/>
      <c r="Q28" s="25"/>
      <c r="R28" s="25"/>
    </row>
    <row r="29" spans="1:18" ht="26.1" customHeight="1" x14ac:dyDescent="0.25">
      <c r="A29" s="3"/>
      <c r="B29" s="48">
        <v>17</v>
      </c>
      <c r="C29" s="49"/>
      <c r="D29" s="57"/>
      <c r="E29" s="58"/>
      <c r="F29" s="52"/>
      <c r="G29" s="53"/>
      <c r="H29" s="58"/>
      <c r="I29" s="58"/>
      <c r="J29" s="58"/>
      <c r="K29" s="155"/>
      <c r="L29" s="59"/>
      <c r="M29" s="58"/>
      <c r="N29" s="60"/>
      <c r="O29" s="61"/>
      <c r="P29" s="137"/>
      <c r="Q29" s="25"/>
      <c r="R29" s="25"/>
    </row>
    <row r="30" spans="1:18" ht="26.1" customHeight="1" x14ac:dyDescent="0.25">
      <c r="A30" s="3"/>
      <c r="B30" s="48">
        <v>18</v>
      </c>
      <c r="C30" s="49"/>
      <c r="D30" s="57"/>
      <c r="E30" s="58"/>
      <c r="F30" s="52"/>
      <c r="G30" s="53"/>
      <c r="H30" s="58"/>
      <c r="I30" s="58"/>
      <c r="J30" s="58"/>
      <c r="K30" s="155"/>
      <c r="L30" s="59"/>
      <c r="M30" s="58"/>
      <c r="N30" s="60"/>
      <c r="O30" s="61"/>
      <c r="P30" s="137"/>
      <c r="Q30" s="25"/>
      <c r="R30" s="25"/>
    </row>
    <row r="31" spans="1:18" ht="26.1" customHeight="1" x14ac:dyDescent="0.25">
      <c r="A31" s="3"/>
      <c r="B31" s="48">
        <v>19</v>
      </c>
      <c r="C31" s="49"/>
      <c r="D31" s="57"/>
      <c r="E31" s="58"/>
      <c r="F31" s="52"/>
      <c r="G31" s="53"/>
      <c r="H31" s="58"/>
      <c r="I31" s="58"/>
      <c r="J31" s="58"/>
      <c r="K31" s="155"/>
      <c r="L31" s="59"/>
      <c r="M31" s="58"/>
      <c r="N31" s="60"/>
      <c r="O31" s="61"/>
      <c r="P31" s="137"/>
      <c r="Q31" s="25"/>
      <c r="R31" s="25"/>
    </row>
    <row r="32" spans="1:18" ht="26.1" customHeight="1" thickBot="1" x14ac:dyDescent="0.3">
      <c r="A32" s="3"/>
      <c r="B32" s="48">
        <v>20</v>
      </c>
      <c r="C32" s="63"/>
      <c r="D32" s="64"/>
      <c r="E32" s="58"/>
      <c r="F32" s="65"/>
      <c r="G32" s="53"/>
      <c r="H32" s="58"/>
      <c r="I32" s="66"/>
      <c r="J32" s="66"/>
      <c r="K32" s="155"/>
      <c r="L32" s="59"/>
      <c r="M32" s="58"/>
      <c r="N32" s="60"/>
      <c r="O32" s="61"/>
      <c r="P32" s="137"/>
      <c r="Q32" s="25"/>
      <c r="R32" s="25"/>
    </row>
    <row r="33" spans="2:18" ht="17.100000000000001" customHeight="1" thickBot="1" x14ac:dyDescent="0.3">
      <c r="B33" s="92"/>
      <c r="C33" s="93" t="s">
        <v>21</v>
      </c>
      <c r="D33" s="94"/>
      <c r="E33" s="95"/>
      <c r="F33" s="93"/>
      <c r="G33" s="95"/>
      <c r="H33" s="95"/>
      <c r="I33" s="96"/>
      <c r="J33" s="93">
        <f>COUNTIF(J13:J32,"X")</f>
        <v>0</v>
      </c>
      <c r="K33" s="95">
        <f>COUNTIF(K13:K32,"X")</f>
        <v>0</v>
      </c>
      <c r="L33" s="97"/>
      <c r="M33" s="97">
        <f>SUM(M13:M32)</f>
        <v>0</v>
      </c>
      <c r="N33" s="98">
        <f>SUM(N13:N32)</f>
        <v>0</v>
      </c>
      <c r="O33" s="99">
        <f>SUM(O13:O32)</f>
        <v>0</v>
      </c>
      <c r="P33" s="137"/>
      <c r="Q33" s="25"/>
      <c r="R33" s="25"/>
    </row>
    <row r="34" spans="2:18" x14ac:dyDescent="0.25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2"/>
      <c r="Q34" s="25"/>
      <c r="R34" s="25"/>
    </row>
    <row r="35" spans="2:18" ht="34.35" customHeight="1" x14ac:dyDescent="0.25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2"/>
      <c r="Q35" s="25"/>
      <c r="R35" s="25"/>
    </row>
    <row r="36" spans="2:18" ht="26.45" customHeight="1" x14ac:dyDescent="0.4">
      <c r="B36" s="67"/>
      <c r="C36" s="68" t="s">
        <v>22</v>
      </c>
      <c r="D36" s="69"/>
      <c r="E36" s="136" t="s">
        <v>23</v>
      </c>
      <c r="F36" s="136"/>
      <c r="G36" s="136"/>
      <c r="H36" s="135">
        <f>D3</f>
        <v>0</v>
      </c>
      <c r="I36" s="135"/>
      <c r="J36" s="135"/>
      <c r="K36" s="135"/>
      <c r="L36" s="135"/>
      <c r="M36" s="67"/>
      <c r="N36" s="70">
        <f>J3</f>
        <v>0</v>
      </c>
      <c r="O36" s="2"/>
      <c r="Q36" s="25"/>
      <c r="R36" s="25"/>
    </row>
    <row r="37" spans="2:18" ht="15.6" customHeight="1" x14ac:dyDescent="0.25">
      <c r="B37" s="67"/>
      <c r="C37" s="69"/>
      <c r="D37" s="69"/>
      <c r="E37" s="69"/>
      <c r="F37" s="71"/>
      <c r="G37" s="67"/>
      <c r="H37" s="67"/>
      <c r="I37" s="67"/>
      <c r="J37" s="67"/>
      <c r="K37" s="67"/>
      <c r="L37" s="67"/>
      <c r="M37" s="67"/>
      <c r="N37" s="67"/>
      <c r="O37" s="2"/>
      <c r="Q37" s="25"/>
      <c r="R37" s="25"/>
    </row>
    <row r="38" spans="2:18" x14ac:dyDescent="0.25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2"/>
      <c r="Q38" s="25"/>
      <c r="R38" s="25"/>
    </row>
    <row r="39" spans="2:18" ht="3" customHeight="1" thickBot="1" x14ac:dyDescent="0.3">
      <c r="B39" s="67"/>
      <c r="C39" s="72"/>
      <c r="D39" s="73"/>
      <c r="E39" s="73"/>
      <c r="F39" s="73"/>
      <c r="G39" s="67"/>
      <c r="H39" s="67"/>
      <c r="I39" s="67"/>
      <c r="J39" s="67"/>
      <c r="K39" s="67"/>
      <c r="L39" s="67"/>
      <c r="M39" s="67"/>
      <c r="N39" s="73"/>
      <c r="O39" s="74"/>
      <c r="Q39" s="25"/>
      <c r="R39" s="25"/>
    </row>
    <row r="40" spans="2:18" ht="46.7" customHeight="1" x14ac:dyDescent="0.25">
      <c r="B40" s="67"/>
      <c r="C40" s="114" t="s">
        <v>24</v>
      </c>
      <c r="D40" s="116">
        <f>SUM(D42:D44)</f>
        <v>0</v>
      </c>
      <c r="E40" s="122" t="s">
        <v>25</v>
      </c>
      <c r="F40" s="123"/>
      <c r="G40" s="126">
        <f>M33</f>
        <v>0</v>
      </c>
      <c r="H40" s="127"/>
      <c r="I40" s="74"/>
      <c r="J40" s="147" t="s">
        <v>26</v>
      </c>
      <c r="K40" s="156"/>
      <c r="L40" s="148"/>
      <c r="M40" s="143">
        <f>N33</f>
        <v>0</v>
      </c>
      <c r="N40" s="145" t="s">
        <v>27</v>
      </c>
      <c r="O40" s="143">
        <f>O33</f>
        <v>0</v>
      </c>
      <c r="Q40" s="25"/>
      <c r="R40" s="25"/>
    </row>
    <row r="41" spans="2:18" ht="15" customHeight="1" thickBot="1" x14ac:dyDescent="0.3">
      <c r="B41" s="67"/>
      <c r="C41" s="115"/>
      <c r="D41" s="117"/>
      <c r="E41" s="124"/>
      <c r="F41" s="125"/>
      <c r="G41" s="128"/>
      <c r="H41" s="129"/>
      <c r="I41" s="2"/>
      <c r="J41" s="149"/>
      <c r="K41" s="157"/>
      <c r="L41" s="150"/>
      <c r="M41" s="144"/>
      <c r="N41" s="146"/>
      <c r="O41" s="144"/>
      <c r="Q41" s="25"/>
      <c r="R41" s="25"/>
    </row>
    <row r="42" spans="2:18" ht="15.75" x14ac:dyDescent="0.25">
      <c r="B42" s="67"/>
      <c r="C42" s="75" t="s">
        <v>28</v>
      </c>
      <c r="D42" s="13">
        <f>COUNTIF(H13:H32, "A")</f>
        <v>0</v>
      </c>
      <c r="E42" s="2"/>
      <c r="F42" s="2"/>
      <c r="G42" s="2"/>
      <c r="H42" s="2"/>
      <c r="I42" s="2"/>
      <c r="J42" s="130"/>
      <c r="K42" s="130"/>
      <c r="L42" s="130"/>
      <c r="M42" s="130"/>
      <c r="N42" s="130"/>
      <c r="O42" s="130"/>
      <c r="Q42" s="25"/>
      <c r="R42" s="25"/>
    </row>
    <row r="43" spans="2:18" ht="15" customHeight="1" x14ac:dyDescent="0.25">
      <c r="B43" s="67"/>
      <c r="C43" s="76" t="s">
        <v>29</v>
      </c>
      <c r="D43" s="12">
        <f>COUNTIF(H13:H32, "B")</f>
        <v>0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Q43" s="25"/>
      <c r="R43" s="25"/>
    </row>
    <row r="44" spans="2:18" ht="15.75" x14ac:dyDescent="0.25">
      <c r="B44" s="67"/>
      <c r="C44" s="76" t="s">
        <v>30</v>
      </c>
      <c r="D44" s="12">
        <f>COUNTIF(H13:H32, "C")</f>
        <v>0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Q44" s="25"/>
      <c r="R44" s="25"/>
    </row>
    <row r="45" spans="2:18" ht="15.75" x14ac:dyDescent="0.25">
      <c r="B45" s="67"/>
      <c r="C45" s="18"/>
      <c r="D45" s="18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25"/>
      <c r="R45" s="25"/>
    </row>
    <row r="46" spans="2:18" ht="16.5" thickBot="1" x14ac:dyDescent="0.3">
      <c r="B46" s="67"/>
      <c r="C46" s="77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25"/>
      <c r="R46" s="25"/>
    </row>
    <row r="47" spans="2:18" x14ac:dyDescent="0.25">
      <c r="B47" s="67"/>
      <c r="C47" s="78" t="s">
        <v>31</v>
      </c>
      <c r="D47" s="118" t="s">
        <v>32</v>
      </c>
      <c r="E47" s="74"/>
      <c r="F47" s="79" t="s">
        <v>12</v>
      </c>
      <c r="G47" s="80"/>
      <c r="H47" s="81" t="s">
        <v>32</v>
      </c>
      <c r="I47" s="82" t="s">
        <v>33</v>
      </c>
      <c r="J47" s="81" t="s">
        <v>32</v>
      </c>
      <c r="K47" s="91"/>
      <c r="L47" s="2"/>
      <c r="M47" s="2"/>
      <c r="N47" s="2"/>
      <c r="O47" s="2"/>
      <c r="Q47" s="25"/>
      <c r="R47" s="25"/>
    </row>
    <row r="48" spans="2:18" ht="12.6" customHeight="1" thickBot="1" x14ac:dyDescent="0.3">
      <c r="B48" s="67"/>
      <c r="C48" s="83"/>
      <c r="D48" s="119"/>
      <c r="E48" s="67"/>
      <c r="F48" s="84"/>
      <c r="G48" s="85"/>
      <c r="H48" s="86"/>
      <c r="I48" s="87"/>
      <c r="J48" s="86"/>
      <c r="K48" s="91"/>
      <c r="L48" s="2"/>
      <c r="M48" s="2"/>
      <c r="N48" s="2"/>
      <c r="O48" s="2"/>
      <c r="Q48" s="25"/>
      <c r="R48" s="25"/>
    </row>
    <row r="49" spans="2:18" ht="18" customHeight="1" thickBot="1" x14ac:dyDescent="0.3">
      <c r="B49" s="67"/>
      <c r="C49" s="88" t="s">
        <v>34</v>
      </c>
      <c r="D49" s="14">
        <f>COUNTIF(F13:G32,"B")</f>
        <v>0</v>
      </c>
      <c r="E49" s="67"/>
      <c r="F49" s="120" t="s">
        <v>35</v>
      </c>
      <c r="G49" s="121"/>
      <c r="H49" s="10">
        <f>COUNTIF(E13:E32, "F")</f>
        <v>0</v>
      </c>
      <c r="I49" s="89" t="s">
        <v>36</v>
      </c>
      <c r="J49" s="11">
        <f>COUNTIF(L13:L32,"B")</f>
        <v>0</v>
      </c>
      <c r="K49" s="18"/>
      <c r="L49" s="2"/>
      <c r="M49" s="2"/>
      <c r="N49" s="2"/>
      <c r="O49" s="2"/>
      <c r="Q49" s="25"/>
      <c r="R49" s="25"/>
    </row>
    <row r="50" spans="2:18" ht="15" customHeight="1" thickBot="1" x14ac:dyDescent="0.3">
      <c r="B50" s="67"/>
      <c r="C50" s="88" t="s">
        <v>37</v>
      </c>
      <c r="D50" s="14">
        <f>COUNTIF(F13:G32,"U")</f>
        <v>0</v>
      </c>
      <c r="E50" s="90"/>
      <c r="F50" s="120" t="s">
        <v>38</v>
      </c>
      <c r="G50" s="121"/>
      <c r="H50" s="10">
        <f>COUNTIF(E13:E32,"M")</f>
        <v>0</v>
      </c>
      <c r="I50" s="89" t="s">
        <v>39</v>
      </c>
      <c r="J50" s="11">
        <f>COUNTIF(L13:L32,"S")</f>
        <v>0</v>
      </c>
      <c r="K50" s="18"/>
      <c r="L50" s="2"/>
      <c r="M50" s="2"/>
      <c r="N50" s="2"/>
      <c r="O50" s="2"/>
    </row>
    <row r="51" spans="2:18" ht="19.7" customHeight="1" thickBot="1" x14ac:dyDescent="0.3">
      <c r="B51" s="67"/>
      <c r="C51" s="159" t="s">
        <v>40</v>
      </c>
      <c r="D51" s="160">
        <f>COUNTIF(F13:G32,"V")</f>
        <v>0</v>
      </c>
      <c r="E51" s="91"/>
      <c r="F51" s="120" t="s">
        <v>41</v>
      </c>
      <c r="G51" s="121"/>
      <c r="H51" s="10">
        <f>COUNTIF(E13:E32, "L")</f>
        <v>0</v>
      </c>
      <c r="I51" s="89" t="s">
        <v>42</v>
      </c>
      <c r="J51" s="11">
        <f>COUNTIF(L13:L32,"H")</f>
        <v>0</v>
      </c>
      <c r="K51" s="158"/>
      <c r="L51" s="2"/>
      <c r="M51" s="2"/>
      <c r="N51" s="2"/>
      <c r="O51" s="2"/>
    </row>
    <row r="52" spans="2:18" ht="16.5" thickBot="1" x14ac:dyDescent="0.3">
      <c r="B52" s="67"/>
      <c r="C52" s="161" t="s">
        <v>43</v>
      </c>
      <c r="D52" s="162">
        <f>COUNTIF(F13:G32,"E")</f>
        <v>0</v>
      </c>
      <c r="E52" s="91"/>
      <c r="F52" s="120" t="s">
        <v>44</v>
      </c>
      <c r="G52" s="121"/>
      <c r="H52" s="10">
        <f>COUNTIF(E13:E32,"T")</f>
        <v>0</v>
      </c>
      <c r="I52" s="89" t="s">
        <v>45</v>
      </c>
      <c r="J52" s="11">
        <f>COUNTIF(L13:L32,"SK")</f>
        <v>0</v>
      </c>
      <c r="K52" s="158"/>
      <c r="L52" s="2"/>
      <c r="M52" s="2"/>
      <c r="N52" s="2"/>
      <c r="O52" s="2"/>
    </row>
    <row r="53" spans="2:18" ht="15.6" customHeight="1" thickBot="1" x14ac:dyDescent="0.3">
      <c r="B53" s="67"/>
      <c r="C53" s="18"/>
      <c r="D53" s="18"/>
      <c r="E53" s="91"/>
      <c r="F53" s="120" t="s">
        <v>46</v>
      </c>
      <c r="G53" s="121"/>
      <c r="H53" s="10">
        <f>COUNTIF(E13:E32, "U")</f>
        <v>0</v>
      </c>
      <c r="I53" s="89" t="s">
        <v>47</v>
      </c>
      <c r="J53" s="11">
        <f>COUNTIF(L13:L32,"I")</f>
        <v>0</v>
      </c>
      <c r="K53" s="158"/>
      <c r="L53" s="2"/>
      <c r="M53" s="2"/>
      <c r="N53" s="2"/>
      <c r="O53" s="2"/>
    </row>
    <row r="54" spans="2:18" ht="16.5" thickBot="1" x14ac:dyDescent="0.3">
      <c r="B54" s="2"/>
      <c r="C54" s="18"/>
      <c r="D54" s="18"/>
      <c r="E54" s="91"/>
      <c r="F54" s="112" t="s">
        <v>48</v>
      </c>
      <c r="G54" s="113"/>
      <c r="H54" s="10">
        <f>COUNTIF(E13:E32,"K")</f>
        <v>0</v>
      </c>
      <c r="I54" s="163" t="s">
        <v>49</v>
      </c>
      <c r="J54" s="164">
        <f>COUNTIF(L13:L32,"A")</f>
        <v>0</v>
      </c>
      <c r="K54" s="158"/>
      <c r="L54" s="2"/>
      <c r="M54" s="2"/>
      <c r="N54" s="2"/>
      <c r="O54" s="2"/>
    </row>
    <row r="55" spans="2:18" ht="16.5" thickBot="1" x14ac:dyDescent="0.3">
      <c r="B55" s="2"/>
      <c r="C55" s="2"/>
      <c r="D55" s="2"/>
      <c r="E55" s="91"/>
      <c r="F55" s="112" t="s">
        <v>49</v>
      </c>
      <c r="G55" s="113"/>
      <c r="H55" s="10">
        <f>COUNTIF(E14:E33,"A")</f>
        <v>0</v>
      </c>
      <c r="I55" s="165" t="s">
        <v>52</v>
      </c>
      <c r="J55" s="166">
        <f>COUNTIF(L13:L32,"F")</f>
        <v>0</v>
      </c>
      <c r="K55" s="2"/>
      <c r="L55" s="2"/>
      <c r="M55" s="2"/>
      <c r="N55" s="2"/>
      <c r="O55" s="2"/>
    </row>
    <row r="56" spans="2:18" ht="15.75" x14ac:dyDescent="0.25">
      <c r="B56" s="3"/>
      <c r="C56" s="3"/>
      <c r="D56" s="3"/>
      <c r="E56" s="101"/>
      <c r="F56" s="102"/>
      <c r="G56" s="3"/>
      <c r="H56" s="3"/>
      <c r="I56" s="3"/>
      <c r="J56" s="3"/>
      <c r="K56" s="3"/>
      <c r="L56" s="3"/>
      <c r="M56" s="3"/>
      <c r="N56" s="3"/>
      <c r="O56" s="3"/>
    </row>
    <row r="57" spans="2:18" ht="15.75" x14ac:dyDescent="0.25">
      <c r="B57" s="3"/>
      <c r="C57" s="3"/>
      <c r="D57" s="3"/>
      <c r="E57" s="101"/>
      <c r="F57" s="100"/>
      <c r="G57" s="3"/>
      <c r="H57" s="3"/>
      <c r="I57" s="3"/>
      <c r="J57" s="3"/>
      <c r="K57" s="3"/>
      <c r="L57" s="3"/>
      <c r="M57" s="3"/>
      <c r="N57" s="3"/>
      <c r="O57" s="3"/>
    </row>
    <row r="58" spans="2:18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2:18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2:18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2:18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2:18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2:18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2:18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</sheetData>
  <sheetProtection formatCells="0" formatColumns="0" formatRows="0" deleteRows="0" selectLockedCells="1"/>
  <protectedRanges>
    <protectedRange sqref="B13:O13 I14:O32 B14:G32" name="Område3"/>
    <protectedRange sqref="B6" name="Område1_1_1"/>
    <protectedRange sqref="B3:L3 B5:L5" name="Område1"/>
    <protectedRange sqref="O40" name="Område1_7_1"/>
    <protectedRange sqref="H14" name="Område3_1"/>
    <protectedRange sqref="H15" name="Område3_1_1"/>
    <protectedRange sqref="H16" name="Område3_1_2"/>
    <protectedRange sqref="H17" name="Område3_1_3"/>
    <protectedRange sqref="H18" name="Område3_1_4"/>
    <protectedRange sqref="H19" name="Område3_1_5"/>
    <protectedRange sqref="H20" name="Område3_1_6"/>
    <protectedRange sqref="H21" name="Område3_1_7"/>
    <protectedRange sqref="H22" name="Område3_1_8"/>
    <protectedRange sqref="H23" name="Område3_1_9"/>
    <protectedRange sqref="H24" name="Område3_1_10"/>
    <protectedRange sqref="H25" name="Område3_1_11"/>
    <protectedRange sqref="H26" name="Område3_1_12"/>
    <protectedRange sqref="H27" name="Område3_1_13"/>
    <protectedRange sqref="H28" name="Område3_1_14"/>
    <protectedRange sqref="H29" name="Område3_1_15"/>
    <protectedRange sqref="H30" name="Område3_1_16"/>
    <protectedRange sqref="H31" name="Område3_1_17"/>
    <protectedRange sqref="H32" name="Område3_1_18"/>
  </protectedRanges>
  <mergeCells count="33">
    <mergeCell ref="F55:G55"/>
    <mergeCell ref="P7:P33"/>
    <mergeCell ref="F11:G11"/>
    <mergeCell ref="B10:O10"/>
    <mergeCell ref="B7:O7"/>
    <mergeCell ref="B9:O9"/>
    <mergeCell ref="M8:N8"/>
    <mergeCell ref="M40:M41"/>
    <mergeCell ref="N40:N41"/>
    <mergeCell ref="O40:O41"/>
    <mergeCell ref="J40:L41"/>
    <mergeCell ref="B3:C3"/>
    <mergeCell ref="I8:J8"/>
    <mergeCell ref="B8:C8"/>
    <mergeCell ref="H36:L36"/>
    <mergeCell ref="E36:G36"/>
    <mergeCell ref="D8:G8"/>
    <mergeCell ref="M3:N3"/>
    <mergeCell ref="B2:O2"/>
    <mergeCell ref="D3:H3"/>
    <mergeCell ref="J1:N1"/>
    <mergeCell ref="F54:G54"/>
    <mergeCell ref="C40:C41"/>
    <mergeCell ref="D40:D41"/>
    <mergeCell ref="D47:D48"/>
    <mergeCell ref="F49:G49"/>
    <mergeCell ref="E40:F41"/>
    <mergeCell ref="G40:H41"/>
    <mergeCell ref="F50:G50"/>
    <mergeCell ref="F51:G51"/>
    <mergeCell ref="F52:G52"/>
    <mergeCell ref="F53:G53"/>
    <mergeCell ref="J42:O42"/>
  </mergeCells>
  <printOptions gridLines="1"/>
  <pageMargins left="0.70866141732283461" right="0.70866141732283461" top="0.74803149606299213" bottom="0.74803149606299213" header="0.31496062992125984" footer="0.31496062992125984"/>
  <pageSetup paperSize="9" scale="76" fitToHeight="0" orientation="landscape" r:id="rId1"/>
  <ignoredErrors>
    <ignoredError sqref="J33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37"/>
  <sheetViews>
    <sheetView topLeftCell="A21" workbookViewId="0">
      <selection activeCell="E48" sqref="E48"/>
    </sheetView>
  </sheetViews>
  <sheetFormatPr baseColWidth="10" defaultColWidth="11.42578125" defaultRowHeight="15" x14ac:dyDescent="0.25"/>
  <cols>
    <col min="1" max="1" width="2.8554687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53" t="s">
        <v>50</v>
      </c>
      <c r="C2" s="153"/>
      <c r="D2" s="153"/>
      <c r="E2" s="153"/>
      <c r="F2" s="153"/>
      <c r="G2" s="1"/>
      <c r="H2" s="1"/>
      <c r="I2" s="1"/>
      <c r="J2" s="1"/>
      <c r="K2" s="1"/>
      <c r="L2" s="1"/>
    </row>
    <row r="3" spans="1:12" x14ac:dyDescent="0.25">
      <c r="A3" s="1"/>
      <c r="B3" s="153"/>
      <c r="C3" s="153"/>
      <c r="D3" s="153"/>
      <c r="E3" s="153"/>
      <c r="F3" s="153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</row>
    <row r="6" spans="1:12" x14ac:dyDescent="0.25">
      <c r="A6" s="1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</row>
    <row r="7" spans="1:12" x14ac:dyDescent="0.25">
      <c r="A7" s="1"/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</row>
    <row r="8" spans="1:12" x14ac:dyDescent="0.25">
      <c r="A8" s="1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</row>
    <row r="9" spans="1:12" x14ac:dyDescent="0.25">
      <c r="A9" s="1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</row>
    <row r="10" spans="1:12" x14ac:dyDescent="0.25">
      <c r="A10" s="1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</row>
    <row r="11" spans="1:12" x14ac:dyDescent="0.25">
      <c r="A11" s="1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</row>
    <row r="12" spans="1:12" x14ac:dyDescent="0.25">
      <c r="A12" s="1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</row>
    <row r="13" spans="1:12" x14ac:dyDescent="0.25">
      <c r="A13" s="1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</row>
    <row r="14" spans="1:12" x14ac:dyDescent="0.25">
      <c r="A14" s="1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</row>
    <row r="15" spans="1:12" x14ac:dyDescent="0.25">
      <c r="A15" s="1"/>
      <c r="B15" s="151"/>
      <c r="C15" s="151"/>
      <c r="D15" s="151"/>
      <c r="E15" s="151"/>
      <c r="F15" s="151"/>
      <c r="G15" s="151"/>
      <c r="H15" s="151"/>
      <c r="I15" s="151"/>
      <c r="J15" s="151"/>
      <c r="K15" s="1"/>
      <c r="L15" s="1"/>
    </row>
    <row r="16" spans="1:12" x14ac:dyDescent="0.25">
      <c r="A16" s="1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"/>
    </row>
    <row r="17" spans="1:12" x14ac:dyDescent="0.25">
      <c r="A17" s="1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2" x14ac:dyDescent="0.25">
      <c r="A18" s="1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"/>
    </row>
    <row r="19" spans="1:12" x14ac:dyDescent="0.25">
      <c r="A19" s="1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"/>
    </row>
    <row r="20" spans="1:12" x14ac:dyDescent="0.25">
      <c r="A20" s="1"/>
      <c r="B20" s="17"/>
      <c r="C20" s="17"/>
      <c r="D20" s="17"/>
      <c r="E20" s="17"/>
      <c r="F20" s="17"/>
      <c r="G20" s="17"/>
      <c r="H20" s="17"/>
      <c r="I20" s="17"/>
      <c r="J20" s="17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3">
    <mergeCell ref="B15:J15"/>
    <mergeCell ref="B5:L14"/>
    <mergeCell ref="B2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5</vt:i4>
      </vt:variant>
    </vt:vector>
  </HeadingPairs>
  <TitlesOfParts>
    <vt:vector size="7" baseType="lpstr">
      <vt:lpstr>AKTIVITETSRAPPORT</vt:lpstr>
      <vt:lpstr>FORKLARING</vt:lpstr>
      <vt:lpstr>E_post</vt:lpstr>
      <vt:lpstr>Folkeakademiet</vt:lpstr>
      <vt:lpstr>Tlf</vt:lpstr>
      <vt:lpstr>Utfylt_av</vt:lpstr>
      <vt:lpstr>År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Eier</dc:creator>
  <cp:keywords/>
  <dc:description/>
  <cp:lastModifiedBy>Hanna Sønsteby</cp:lastModifiedBy>
  <cp:revision/>
  <dcterms:created xsi:type="dcterms:W3CDTF">2016-12-12T16:06:29Z</dcterms:created>
  <dcterms:modified xsi:type="dcterms:W3CDTF">2020-08-12T15:50:11Z</dcterms:modified>
  <cp:category/>
  <cp:contentStatus/>
</cp:coreProperties>
</file>